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updateLinks="never" codeName="ThisWorkbook" defaultThemeVersion="124226"/>
  <mc:AlternateContent xmlns:mc="http://schemas.openxmlformats.org/markup-compatibility/2006">
    <mc:Choice Requires="x15">
      <x15ac:absPath xmlns:x15ac="http://schemas.microsoft.com/office/spreadsheetml/2010/11/ac" url="C:\Users\k760512\Documents\"/>
    </mc:Choice>
  </mc:AlternateContent>
  <xr:revisionPtr revIDLastSave="0" documentId="8_{B4B812C1-5038-4FAC-8B4A-D35D8F80C1FF}" xr6:coauthVersionLast="40" xr6:coauthVersionMax="40" xr10:uidLastSave="{00000000-0000-0000-0000-000000000000}"/>
  <workbookProtection workbookAlgorithmName="SHA-512" workbookHashValue="lvfYOCzcv0eoHUG63gVIiGtzGtlTZDZwZLuLXuQJCDdFwCfsCJzpz4v36oTNvNK0iz7lVf3CJS5GHNkQsk+/sw==" workbookSaltValue="O2Y2qsJPFDquSAfUtIrCdw==" workbookSpinCount="100000" lockStructure="1"/>
  <bookViews>
    <workbookView xWindow="0" yWindow="0" windowWidth="25200" windowHeight="11715" tabRatio="658" firstSheet="1" activeTab="1" xr2:uid="{00000000-000D-0000-FFFF-FFFF00000000}"/>
  </bookViews>
  <sheets>
    <sheet name="BExRepositorySheet" sheetId="5" state="veryHidden" r:id="rId1"/>
    <sheet name="Resource list" sheetId="10" r:id="rId2"/>
    <sheet name="Database description" sheetId="12" r:id="rId3"/>
    <sheet name="Filling instructions" sheetId="14" r:id="rId4"/>
    <sheet name="Responsible persons" sheetId="13" r:id="rId5"/>
    <sheet name="Joint data" sheetId="15" r:id="rId6"/>
  </sheets>
  <definedNames>
    <definedName name="_xlnm.Print_Area" localSheetId="2">'Database description'!$A$1:$G$39</definedName>
    <definedName name="_xlnm.Print_Area" localSheetId="1">'Resource list'!$R$44:$R$45</definedName>
    <definedName name="_xlnm.Print_Titles" localSheetId="1">'Resource list'!$43:$45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 i="10" l="1"/>
  <c r="AX203" i="15" l="1"/>
  <c r="AW203" i="15"/>
  <c r="AV203" i="15"/>
  <c r="AU203" i="15"/>
  <c r="AT203" i="15"/>
  <c r="AS203" i="15"/>
  <c r="AR203" i="15"/>
  <c r="AQ203" i="15"/>
  <c r="AP203" i="15"/>
  <c r="AO203" i="15"/>
  <c r="AN203" i="15"/>
  <c r="AM203" i="15"/>
  <c r="AL203" i="15"/>
  <c r="AK203" i="15"/>
  <c r="AJ203" i="15"/>
  <c r="AI203" i="15"/>
  <c r="AH203" i="15"/>
  <c r="AG203" i="15"/>
  <c r="AF203" i="15"/>
  <c r="AE203" i="15"/>
  <c r="AD203" i="15"/>
  <c r="AC203" i="15"/>
  <c r="AB203" i="15"/>
  <c r="AA203" i="15"/>
  <c r="Z203" i="15"/>
  <c r="Y203" i="15"/>
  <c r="D203" i="15" s="1"/>
  <c r="J203" i="15"/>
  <c r="I203" i="15"/>
  <c r="H203" i="15"/>
  <c r="E203" i="15"/>
  <c r="AX202" i="15"/>
  <c r="AW202" i="15"/>
  <c r="AV202" i="15"/>
  <c r="AU202" i="15"/>
  <c r="AT202" i="15"/>
  <c r="AS202" i="15"/>
  <c r="AR202" i="15"/>
  <c r="AQ202" i="15"/>
  <c r="AP202" i="15"/>
  <c r="AO202" i="15"/>
  <c r="AN202" i="15"/>
  <c r="AM202" i="15"/>
  <c r="AL202" i="15"/>
  <c r="AK202" i="15"/>
  <c r="AJ202" i="15"/>
  <c r="AI202" i="15"/>
  <c r="AH202" i="15"/>
  <c r="AG202" i="15"/>
  <c r="AF202" i="15"/>
  <c r="AE202" i="15"/>
  <c r="AD202" i="15"/>
  <c r="AC202" i="15"/>
  <c r="AB202" i="15"/>
  <c r="AA202" i="15"/>
  <c r="Z202" i="15"/>
  <c r="Y202" i="15"/>
  <c r="J202" i="15"/>
  <c r="X202" i="15" s="1"/>
  <c r="I202" i="15"/>
  <c r="H202" i="15"/>
  <c r="AX201" i="15"/>
  <c r="AW201" i="15"/>
  <c r="AV201" i="15"/>
  <c r="AU201" i="15"/>
  <c r="AT201" i="15"/>
  <c r="AS201" i="15"/>
  <c r="AR201" i="15"/>
  <c r="AQ201" i="15"/>
  <c r="AP201" i="15"/>
  <c r="AO201" i="15"/>
  <c r="AN201" i="15"/>
  <c r="AM201" i="15"/>
  <c r="AL201" i="15"/>
  <c r="AK201" i="15"/>
  <c r="AJ201" i="15"/>
  <c r="AI201" i="15"/>
  <c r="AH201" i="15"/>
  <c r="AG201" i="15"/>
  <c r="AF201" i="15"/>
  <c r="AE201" i="15"/>
  <c r="AD201" i="15"/>
  <c r="AC201" i="15"/>
  <c r="AB201" i="15"/>
  <c r="AA201" i="15"/>
  <c r="Z201" i="15"/>
  <c r="Y201" i="15"/>
  <c r="B201" i="15" s="1"/>
  <c r="J201" i="15"/>
  <c r="U201" i="15" s="1"/>
  <c r="I201" i="15"/>
  <c r="H201" i="15"/>
  <c r="AX200" i="15"/>
  <c r="AW200" i="15"/>
  <c r="AV200" i="15"/>
  <c r="AU200" i="15"/>
  <c r="AT200" i="15"/>
  <c r="AS200" i="15"/>
  <c r="AR200" i="15"/>
  <c r="AQ200" i="15"/>
  <c r="AP200" i="15"/>
  <c r="AO200" i="15"/>
  <c r="AN200" i="15"/>
  <c r="AM200" i="15"/>
  <c r="AL200" i="15"/>
  <c r="AK200" i="15"/>
  <c r="AJ200" i="15"/>
  <c r="AI200" i="15"/>
  <c r="AH200" i="15"/>
  <c r="AG200" i="15"/>
  <c r="AF200" i="15"/>
  <c r="AE200" i="15"/>
  <c r="AD200" i="15"/>
  <c r="AC200" i="15"/>
  <c r="AB200" i="15"/>
  <c r="AA200" i="15"/>
  <c r="Z200" i="15"/>
  <c r="Y200" i="15"/>
  <c r="F200" i="15" s="1"/>
  <c r="J200" i="15"/>
  <c r="W200" i="15" s="1"/>
  <c r="I200" i="15"/>
  <c r="H200" i="15"/>
  <c r="AX199" i="15"/>
  <c r="AW199" i="15"/>
  <c r="AV199" i="15"/>
  <c r="AU199" i="15"/>
  <c r="AT199" i="15"/>
  <c r="AS199" i="15"/>
  <c r="AR199" i="15"/>
  <c r="AQ199" i="15"/>
  <c r="AP199" i="15"/>
  <c r="AO199" i="15"/>
  <c r="AN199" i="15"/>
  <c r="AM199" i="15"/>
  <c r="AL199" i="15"/>
  <c r="AK199" i="15"/>
  <c r="AJ199" i="15"/>
  <c r="AI199" i="15"/>
  <c r="AH199" i="15"/>
  <c r="AG199" i="15"/>
  <c r="AF199" i="15"/>
  <c r="AE199" i="15"/>
  <c r="AD199" i="15"/>
  <c r="AC199" i="15"/>
  <c r="AB199" i="15"/>
  <c r="AA199" i="15"/>
  <c r="Z199" i="15"/>
  <c r="Y199" i="15"/>
  <c r="G199" i="15" s="1"/>
  <c r="J199" i="15"/>
  <c r="K199" i="15" s="1"/>
  <c r="I199" i="15"/>
  <c r="H199" i="15"/>
  <c r="AX198" i="15"/>
  <c r="AW198" i="15"/>
  <c r="AV198" i="15"/>
  <c r="AU198" i="15"/>
  <c r="AT198" i="15"/>
  <c r="AS198" i="15"/>
  <c r="AR198" i="15"/>
  <c r="AQ198" i="15"/>
  <c r="AP198" i="15"/>
  <c r="AO198" i="15"/>
  <c r="AN198" i="15"/>
  <c r="AM198" i="15"/>
  <c r="AL198" i="15"/>
  <c r="AK198" i="15"/>
  <c r="AJ198" i="15"/>
  <c r="AI198" i="15"/>
  <c r="AH198" i="15"/>
  <c r="AG198" i="15"/>
  <c r="AF198" i="15"/>
  <c r="AE198" i="15"/>
  <c r="AD198" i="15"/>
  <c r="AC198" i="15"/>
  <c r="AB198" i="15"/>
  <c r="AA198" i="15"/>
  <c r="Z198" i="15"/>
  <c r="Y198" i="15"/>
  <c r="E198" i="15" s="1"/>
  <c r="J198" i="15"/>
  <c r="U198" i="15" s="1"/>
  <c r="I198" i="15"/>
  <c r="H198" i="15"/>
  <c r="AX197" i="15"/>
  <c r="AW197" i="15"/>
  <c r="AV197" i="15"/>
  <c r="AU197" i="15"/>
  <c r="AT197" i="15"/>
  <c r="AS197" i="15"/>
  <c r="AR197" i="15"/>
  <c r="AQ197" i="15"/>
  <c r="AP197" i="15"/>
  <c r="AO197" i="15"/>
  <c r="AN197" i="15"/>
  <c r="AM197" i="15"/>
  <c r="AL197" i="15"/>
  <c r="AK197" i="15"/>
  <c r="AJ197" i="15"/>
  <c r="AI197" i="15"/>
  <c r="AH197" i="15"/>
  <c r="AG197" i="15"/>
  <c r="AF197" i="15"/>
  <c r="AE197" i="15"/>
  <c r="AD197" i="15"/>
  <c r="AC197" i="15"/>
  <c r="AB197" i="15"/>
  <c r="AA197" i="15"/>
  <c r="Z197" i="15"/>
  <c r="Y197" i="15"/>
  <c r="E197" i="15" s="1"/>
  <c r="J197" i="15"/>
  <c r="I197" i="15"/>
  <c r="H197" i="15"/>
  <c r="AX196" i="15"/>
  <c r="AW196" i="15"/>
  <c r="AV196" i="15"/>
  <c r="AU196" i="15"/>
  <c r="AT196" i="15"/>
  <c r="AS196" i="15"/>
  <c r="AR196" i="15"/>
  <c r="AQ196" i="15"/>
  <c r="AP196" i="15"/>
  <c r="AO196" i="15"/>
  <c r="AN196" i="15"/>
  <c r="AM196" i="15"/>
  <c r="AL196" i="15"/>
  <c r="AK196" i="15"/>
  <c r="AJ196" i="15"/>
  <c r="AI196" i="15"/>
  <c r="AH196" i="15"/>
  <c r="AG196" i="15"/>
  <c r="AF196" i="15"/>
  <c r="AE196" i="15"/>
  <c r="AD196" i="15"/>
  <c r="AC196" i="15"/>
  <c r="AB196" i="15"/>
  <c r="AA196" i="15"/>
  <c r="Z196" i="15"/>
  <c r="Y196" i="15"/>
  <c r="E196" i="15" s="1"/>
  <c r="J196" i="15"/>
  <c r="W196" i="15" s="1"/>
  <c r="I196" i="15"/>
  <c r="H196" i="15"/>
  <c r="AX195" i="15"/>
  <c r="AW195" i="15"/>
  <c r="AV195" i="15"/>
  <c r="AU195" i="15"/>
  <c r="AT195" i="15"/>
  <c r="AS195" i="15"/>
  <c r="AR195" i="15"/>
  <c r="AQ195" i="15"/>
  <c r="AP195" i="15"/>
  <c r="AO195" i="15"/>
  <c r="AN195" i="15"/>
  <c r="AM195" i="15"/>
  <c r="AL195" i="15"/>
  <c r="AK195" i="15"/>
  <c r="AJ195" i="15"/>
  <c r="AI195" i="15"/>
  <c r="AH195" i="15"/>
  <c r="AG195" i="15"/>
  <c r="AF195" i="15"/>
  <c r="AE195" i="15"/>
  <c r="AD195" i="15"/>
  <c r="AC195" i="15"/>
  <c r="AB195" i="15"/>
  <c r="AA195" i="15"/>
  <c r="Z195" i="15"/>
  <c r="Y195" i="15"/>
  <c r="G195" i="15" s="1"/>
  <c r="J195" i="15"/>
  <c r="X195" i="15" s="1"/>
  <c r="I195" i="15"/>
  <c r="H195" i="15"/>
  <c r="AX194" i="15"/>
  <c r="AW194" i="15"/>
  <c r="AV194" i="15"/>
  <c r="AU194" i="15"/>
  <c r="AT194" i="15"/>
  <c r="AS194" i="15"/>
  <c r="AR194" i="15"/>
  <c r="AQ194" i="15"/>
  <c r="AP194" i="15"/>
  <c r="AO194" i="15"/>
  <c r="AN194" i="15"/>
  <c r="AM194" i="15"/>
  <c r="AL194" i="15"/>
  <c r="AK194" i="15"/>
  <c r="AJ194" i="15"/>
  <c r="AI194" i="15"/>
  <c r="AH194" i="15"/>
  <c r="AG194" i="15"/>
  <c r="AF194" i="15"/>
  <c r="AE194" i="15"/>
  <c r="AD194" i="15"/>
  <c r="AC194" i="15"/>
  <c r="AB194" i="15"/>
  <c r="AA194" i="15"/>
  <c r="Z194" i="15"/>
  <c r="Y194" i="15"/>
  <c r="D194" i="15" s="1"/>
  <c r="J194" i="15"/>
  <c r="V194" i="15" s="1"/>
  <c r="I194" i="15"/>
  <c r="H194" i="15"/>
  <c r="AX193" i="15"/>
  <c r="AW193" i="15"/>
  <c r="AV193" i="15"/>
  <c r="AU193" i="15"/>
  <c r="AT193" i="15"/>
  <c r="AS193" i="15"/>
  <c r="AR193" i="15"/>
  <c r="AQ193" i="15"/>
  <c r="AP193" i="15"/>
  <c r="AO193" i="15"/>
  <c r="AN193" i="15"/>
  <c r="AM193" i="15"/>
  <c r="AL193" i="15"/>
  <c r="AK193" i="15"/>
  <c r="AJ193" i="15"/>
  <c r="AI193" i="15"/>
  <c r="AH193" i="15"/>
  <c r="AG193" i="15"/>
  <c r="AF193" i="15"/>
  <c r="AE193" i="15"/>
  <c r="AD193" i="15"/>
  <c r="AC193" i="15"/>
  <c r="AB193" i="15"/>
  <c r="AA193" i="15"/>
  <c r="Z193" i="15"/>
  <c r="Y193" i="15"/>
  <c r="F193" i="15" s="1"/>
  <c r="J193" i="15"/>
  <c r="V193" i="15" s="1"/>
  <c r="I193" i="15"/>
  <c r="H193" i="15"/>
  <c r="AX192" i="15"/>
  <c r="AW192" i="15"/>
  <c r="AV192" i="15"/>
  <c r="AU192" i="15"/>
  <c r="AT192" i="15"/>
  <c r="AS192" i="15"/>
  <c r="AR192" i="15"/>
  <c r="AQ192" i="15"/>
  <c r="AP192" i="15"/>
  <c r="AO192" i="15"/>
  <c r="AN192" i="15"/>
  <c r="AM192" i="15"/>
  <c r="AL192" i="15"/>
  <c r="AK192" i="15"/>
  <c r="AJ192" i="15"/>
  <c r="AI192" i="15"/>
  <c r="AH192" i="15"/>
  <c r="AG192" i="15"/>
  <c r="AF192" i="15"/>
  <c r="AE192" i="15"/>
  <c r="AD192" i="15"/>
  <c r="AC192" i="15"/>
  <c r="AB192" i="15"/>
  <c r="AA192" i="15"/>
  <c r="Z192" i="15"/>
  <c r="Y192" i="15"/>
  <c r="B192" i="15" s="1"/>
  <c r="J192" i="15"/>
  <c r="I192" i="15"/>
  <c r="H192" i="15"/>
  <c r="AX191" i="15"/>
  <c r="AW191" i="15"/>
  <c r="AV191" i="15"/>
  <c r="AU191" i="15"/>
  <c r="AT191" i="15"/>
  <c r="AS191" i="15"/>
  <c r="AR191" i="15"/>
  <c r="AQ191" i="15"/>
  <c r="AP191" i="15"/>
  <c r="AO191" i="15"/>
  <c r="AN191" i="15"/>
  <c r="AM191" i="15"/>
  <c r="AL191" i="15"/>
  <c r="AK191" i="15"/>
  <c r="AJ191" i="15"/>
  <c r="AI191" i="15"/>
  <c r="AH191" i="15"/>
  <c r="AG191" i="15"/>
  <c r="AF191" i="15"/>
  <c r="AE191" i="15"/>
  <c r="AD191" i="15"/>
  <c r="AC191" i="15"/>
  <c r="AB191" i="15"/>
  <c r="AA191" i="15"/>
  <c r="Z191" i="15"/>
  <c r="Y191" i="15"/>
  <c r="C191" i="15" s="1"/>
  <c r="J191" i="15"/>
  <c r="I191" i="15"/>
  <c r="H191" i="15"/>
  <c r="AX190" i="15"/>
  <c r="AW190" i="15"/>
  <c r="AV190" i="15"/>
  <c r="AU190" i="15"/>
  <c r="AT190" i="15"/>
  <c r="AS190" i="15"/>
  <c r="AR190" i="15"/>
  <c r="AQ190" i="15"/>
  <c r="AP190" i="15"/>
  <c r="AO190" i="15"/>
  <c r="AN190" i="15"/>
  <c r="AM190" i="15"/>
  <c r="AL190" i="15"/>
  <c r="AK190" i="15"/>
  <c r="AJ190" i="15"/>
  <c r="AI190" i="15"/>
  <c r="AH190" i="15"/>
  <c r="AG190" i="15"/>
  <c r="AF190" i="15"/>
  <c r="AE190" i="15"/>
  <c r="AD190" i="15"/>
  <c r="AC190" i="15"/>
  <c r="AB190" i="15"/>
  <c r="AA190" i="15"/>
  <c r="Z190" i="15"/>
  <c r="Y190" i="15"/>
  <c r="J190" i="15"/>
  <c r="V190" i="15" s="1"/>
  <c r="I190" i="15"/>
  <c r="H190" i="15"/>
  <c r="AX189" i="15"/>
  <c r="AW189" i="15"/>
  <c r="AV189" i="15"/>
  <c r="AU189" i="15"/>
  <c r="AT189" i="15"/>
  <c r="AS189" i="15"/>
  <c r="AR189" i="15"/>
  <c r="AQ189" i="15"/>
  <c r="AP189" i="15"/>
  <c r="AO189" i="15"/>
  <c r="AN189" i="15"/>
  <c r="AM189" i="15"/>
  <c r="AL189" i="15"/>
  <c r="AK189" i="15"/>
  <c r="AJ189" i="15"/>
  <c r="AI189" i="15"/>
  <c r="AH189" i="15"/>
  <c r="AG189" i="15"/>
  <c r="AF189" i="15"/>
  <c r="AE189" i="15"/>
  <c r="AD189" i="15"/>
  <c r="AC189" i="15"/>
  <c r="AB189" i="15"/>
  <c r="AA189" i="15"/>
  <c r="Z189" i="15"/>
  <c r="Y189" i="15"/>
  <c r="F189" i="15" s="1"/>
  <c r="J189" i="15"/>
  <c r="M189" i="15" s="1"/>
  <c r="I189" i="15"/>
  <c r="H189" i="15"/>
  <c r="AX188" i="15"/>
  <c r="AW188" i="15"/>
  <c r="AV188" i="15"/>
  <c r="AU188" i="15"/>
  <c r="AT188" i="15"/>
  <c r="AS188" i="15"/>
  <c r="AR188" i="15"/>
  <c r="AQ188" i="15"/>
  <c r="AP188" i="15"/>
  <c r="AO188" i="15"/>
  <c r="AN188" i="15"/>
  <c r="AM188" i="15"/>
  <c r="AL188" i="15"/>
  <c r="AK188" i="15"/>
  <c r="AJ188" i="15"/>
  <c r="AI188" i="15"/>
  <c r="AH188" i="15"/>
  <c r="AG188" i="15"/>
  <c r="AF188" i="15"/>
  <c r="AE188" i="15"/>
  <c r="AD188" i="15"/>
  <c r="AC188" i="15"/>
  <c r="AB188" i="15"/>
  <c r="AA188" i="15"/>
  <c r="Z188" i="15"/>
  <c r="Y188" i="15"/>
  <c r="J188" i="15"/>
  <c r="W188" i="15" s="1"/>
  <c r="I188" i="15"/>
  <c r="H188" i="15"/>
  <c r="AX187" i="15"/>
  <c r="AW187" i="15"/>
  <c r="AV187" i="15"/>
  <c r="AU187" i="15"/>
  <c r="AT187" i="15"/>
  <c r="AS187" i="15"/>
  <c r="AR187" i="15"/>
  <c r="AQ187" i="15"/>
  <c r="AP187" i="15"/>
  <c r="AO187" i="15"/>
  <c r="AN187" i="15"/>
  <c r="AM187" i="15"/>
  <c r="AL187" i="15"/>
  <c r="AK187" i="15"/>
  <c r="AJ187" i="15"/>
  <c r="AI187" i="15"/>
  <c r="AH187" i="15"/>
  <c r="AG187" i="15"/>
  <c r="AF187" i="15"/>
  <c r="AE187" i="15"/>
  <c r="AD187" i="15"/>
  <c r="AC187" i="15"/>
  <c r="AB187" i="15"/>
  <c r="AA187" i="15"/>
  <c r="Z187" i="15"/>
  <c r="Y187" i="15"/>
  <c r="G187" i="15" s="1"/>
  <c r="J187" i="15"/>
  <c r="X187" i="15" s="1"/>
  <c r="I187" i="15"/>
  <c r="H187" i="15"/>
  <c r="AX186" i="15"/>
  <c r="AW186" i="15"/>
  <c r="AV186" i="15"/>
  <c r="AU186" i="15"/>
  <c r="AT186" i="15"/>
  <c r="AS186" i="15"/>
  <c r="AR186" i="15"/>
  <c r="AQ186" i="15"/>
  <c r="AP186" i="15"/>
  <c r="AO186" i="15"/>
  <c r="AN186" i="15"/>
  <c r="AM186" i="15"/>
  <c r="AL186" i="15"/>
  <c r="AK186" i="15"/>
  <c r="AJ186" i="15"/>
  <c r="AI186" i="15"/>
  <c r="AH186" i="15"/>
  <c r="AG186" i="15"/>
  <c r="AF186" i="15"/>
  <c r="AE186" i="15"/>
  <c r="AD186" i="15"/>
  <c r="AC186" i="15"/>
  <c r="AB186" i="15"/>
  <c r="AA186" i="15"/>
  <c r="Z186" i="15"/>
  <c r="Y186" i="15"/>
  <c r="D186" i="15" s="1"/>
  <c r="J186" i="15"/>
  <c r="K186" i="15" s="1"/>
  <c r="I186" i="15"/>
  <c r="H186" i="15"/>
  <c r="AX185" i="15"/>
  <c r="AW185" i="15"/>
  <c r="AV185" i="15"/>
  <c r="AU185" i="15"/>
  <c r="AT185" i="15"/>
  <c r="AS185" i="15"/>
  <c r="AR185" i="15"/>
  <c r="AQ185" i="15"/>
  <c r="AP185" i="15"/>
  <c r="AO185" i="15"/>
  <c r="AN185" i="15"/>
  <c r="AM185" i="15"/>
  <c r="AL185" i="15"/>
  <c r="AK185" i="15"/>
  <c r="AJ185" i="15"/>
  <c r="AI185" i="15"/>
  <c r="AH185" i="15"/>
  <c r="AG185" i="15"/>
  <c r="AF185" i="15"/>
  <c r="AE185" i="15"/>
  <c r="AD185" i="15"/>
  <c r="AC185" i="15"/>
  <c r="AB185" i="15"/>
  <c r="AA185" i="15"/>
  <c r="Z185" i="15"/>
  <c r="Y185" i="15"/>
  <c r="C185" i="15" s="1"/>
  <c r="J185" i="15"/>
  <c r="I185" i="15"/>
  <c r="H185" i="15"/>
  <c r="AX184" i="15"/>
  <c r="AW184" i="15"/>
  <c r="AV184" i="15"/>
  <c r="AU184" i="15"/>
  <c r="AT184" i="15"/>
  <c r="AS184" i="15"/>
  <c r="AR184" i="15"/>
  <c r="AQ184" i="15"/>
  <c r="AP184" i="15"/>
  <c r="AO184" i="15"/>
  <c r="AN184" i="15"/>
  <c r="AM184" i="15"/>
  <c r="AL184" i="15"/>
  <c r="AK184" i="15"/>
  <c r="AJ184" i="15"/>
  <c r="AI184" i="15"/>
  <c r="AH184" i="15"/>
  <c r="AG184" i="15"/>
  <c r="AF184" i="15"/>
  <c r="AE184" i="15"/>
  <c r="AD184" i="15"/>
  <c r="AC184" i="15"/>
  <c r="AB184" i="15"/>
  <c r="AA184" i="15"/>
  <c r="Z184" i="15"/>
  <c r="Y184" i="15"/>
  <c r="D184" i="15" s="1"/>
  <c r="J184" i="15"/>
  <c r="V184" i="15" s="1"/>
  <c r="I184" i="15"/>
  <c r="H184" i="15"/>
  <c r="F184" i="15"/>
  <c r="AX183" i="15"/>
  <c r="AW183" i="15"/>
  <c r="AV183" i="15"/>
  <c r="AU183" i="15"/>
  <c r="AT183" i="15"/>
  <c r="AS183" i="15"/>
  <c r="AR183" i="15"/>
  <c r="AQ183" i="15"/>
  <c r="AP183" i="15"/>
  <c r="AO183" i="15"/>
  <c r="AN183" i="15"/>
  <c r="AM183" i="15"/>
  <c r="AL183" i="15"/>
  <c r="AK183" i="15"/>
  <c r="AJ183" i="15"/>
  <c r="AI183" i="15"/>
  <c r="AH183" i="15"/>
  <c r="AG183" i="15"/>
  <c r="AF183" i="15"/>
  <c r="AE183" i="15"/>
  <c r="AD183" i="15"/>
  <c r="AC183" i="15"/>
  <c r="AB183" i="15"/>
  <c r="AA183" i="15"/>
  <c r="Z183" i="15"/>
  <c r="Y183" i="15"/>
  <c r="E183" i="15" s="1"/>
  <c r="J183" i="15"/>
  <c r="O183" i="15" s="1"/>
  <c r="I183" i="15"/>
  <c r="H183" i="15"/>
  <c r="AX182" i="15"/>
  <c r="AW182" i="15"/>
  <c r="AV182" i="15"/>
  <c r="AU182" i="15"/>
  <c r="AT182" i="15"/>
  <c r="AS182" i="15"/>
  <c r="AR182" i="15"/>
  <c r="AQ182" i="15"/>
  <c r="AP182" i="15"/>
  <c r="AO182" i="15"/>
  <c r="AN182" i="15"/>
  <c r="AM182" i="15"/>
  <c r="AL182" i="15"/>
  <c r="AK182" i="15"/>
  <c r="AJ182" i="15"/>
  <c r="AI182" i="15"/>
  <c r="AH182" i="15"/>
  <c r="AG182" i="15"/>
  <c r="AF182" i="15"/>
  <c r="AE182" i="15"/>
  <c r="AD182" i="15"/>
  <c r="AC182" i="15"/>
  <c r="AB182" i="15"/>
  <c r="AA182" i="15"/>
  <c r="Z182" i="15"/>
  <c r="Y182" i="15"/>
  <c r="B182" i="15" s="1"/>
  <c r="J182" i="15"/>
  <c r="I182" i="15"/>
  <c r="H182" i="15"/>
  <c r="AX181" i="15"/>
  <c r="AW181" i="15"/>
  <c r="AV181" i="15"/>
  <c r="AU181" i="15"/>
  <c r="AT181" i="15"/>
  <c r="AS181" i="15"/>
  <c r="AR181" i="15"/>
  <c r="AQ181" i="15"/>
  <c r="AP181" i="15"/>
  <c r="AO181" i="15"/>
  <c r="AN181" i="15"/>
  <c r="AM181" i="15"/>
  <c r="AL181" i="15"/>
  <c r="AK181" i="15"/>
  <c r="AJ181" i="15"/>
  <c r="AI181" i="15"/>
  <c r="AH181" i="15"/>
  <c r="AG181" i="15"/>
  <c r="AF181" i="15"/>
  <c r="AE181" i="15"/>
  <c r="AD181" i="15"/>
  <c r="AC181" i="15"/>
  <c r="AB181" i="15"/>
  <c r="AA181" i="15"/>
  <c r="Z181" i="15"/>
  <c r="Y181" i="15"/>
  <c r="J181" i="15"/>
  <c r="K181" i="15" s="1"/>
  <c r="I181" i="15"/>
  <c r="H181" i="15"/>
  <c r="D181" i="15"/>
  <c r="AX180" i="15"/>
  <c r="AW180" i="15"/>
  <c r="AV180" i="15"/>
  <c r="AU180" i="15"/>
  <c r="AT180" i="15"/>
  <c r="AS180" i="15"/>
  <c r="AR180" i="15"/>
  <c r="AQ180" i="15"/>
  <c r="AP180" i="15"/>
  <c r="AO180" i="15"/>
  <c r="AN180" i="15"/>
  <c r="AM180" i="15"/>
  <c r="AL180" i="15"/>
  <c r="AK180" i="15"/>
  <c r="AJ180" i="15"/>
  <c r="AI180" i="15"/>
  <c r="AH180" i="15"/>
  <c r="AG180" i="15"/>
  <c r="AF180" i="15"/>
  <c r="AE180" i="15"/>
  <c r="AD180" i="15"/>
  <c r="AC180" i="15"/>
  <c r="AB180" i="15"/>
  <c r="AA180" i="15"/>
  <c r="Z180" i="15"/>
  <c r="Y180" i="15"/>
  <c r="D180" i="15" s="1"/>
  <c r="J180" i="15"/>
  <c r="N180" i="15" s="1"/>
  <c r="I180" i="15"/>
  <c r="H180" i="15"/>
  <c r="AX179" i="15"/>
  <c r="AW179" i="15"/>
  <c r="AV179" i="15"/>
  <c r="AU179" i="15"/>
  <c r="AT179" i="15"/>
  <c r="AS179" i="15"/>
  <c r="AR179" i="15"/>
  <c r="AQ179" i="15"/>
  <c r="AP179" i="15"/>
  <c r="AO179" i="15"/>
  <c r="AN179" i="15"/>
  <c r="AM179" i="15"/>
  <c r="AL179" i="15"/>
  <c r="AK179" i="15"/>
  <c r="AJ179" i="15"/>
  <c r="AI179" i="15"/>
  <c r="AH179" i="15"/>
  <c r="AG179" i="15"/>
  <c r="AF179" i="15"/>
  <c r="AE179" i="15"/>
  <c r="AD179" i="15"/>
  <c r="AC179" i="15"/>
  <c r="AB179" i="15"/>
  <c r="AA179" i="15"/>
  <c r="Z179" i="15"/>
  <c r="Y179" i="15"/>
  <c r="E179" i="15" s="1"/>
  <c r="J179" i="15"/>
  <c r="N179" i="15" s="1"/>
  <c r="I179" i="15"/>
  <c r="H179" i="15"/>
  <c r="AX178" i="15"/>
  <c r="AW178" i="15"/>
  <c r="AV178" i="15"/>
  <c r="AU178" i="15"/>
  <c r="AT178" i="15"/>
  <c r="AS178" i="15"/>
  <c r="AR178" i="15"/>
  <c r="AQ178" i="15"/>
  <c r="AP178" i="15"/>
  <c r="AO178" i="15"/>
  <c r="AN178" i="15"/>
  <c r="AM178" i="15"/>
  <c r="AL178" i="15"/>
  <c r="AK178" i="15"/>
  <c r="AJ178" i="15"/>
  <c r="AI178" i="15"/>
  <c r="AH178" i="15"/>
  <c r="AG178" i="15"/>
  <c r="AF178" i="15"/>
  <c r="AE178" i="15"/>
  <c r="AD178" i="15"/>
  <c r="AC178" i="15"/>
  <c r="AB178" i="15"/>
  <c r="AA178" i="15"/>
  <c r="Z178" i="15"/>
  <c r="Y178" i="15"/>
  <c r="G178" i="15" s="1"/>
  <c r="J178" i="15"/>
  <c r="W178" i="15" s="1"/>
  <c r="I178" i="15"/>
  <c r="H178" i="15"/>
  <c r="AX177" i="15"/>
  <c r="AW177" i="15"/>
  <c r="AV177" i="15"/>
  <c r="AU177" i="15"/>
  <c r="AT177" i="15"/>
  <c r="AS177" i="15"/>
  <c r="AR177" i="15"/>
  <c r="AQ177" i="15"/>
  <c r="AP177" i="15"/>
  <c r="AO177" i="15"/>
  <c r="AN177" i="15"/>
  <c r="AM177" i="15"/>
  <c r="AL177" i="15"/>
  <c r="AK177" i="15"/>
  <c r="AJ177" i="15"/>
  <c r="AI177" i="15"/>
  <c r="AH177" i="15"/>
  <c r="AG177" i="15"/>
  <c r="AF177" i="15"/>
  <c r="AE177" i="15"/>
  <c r="AD177" i="15"/>
  <c r="AC177" i="15"/>
  <c r="AB177" i="15"/>
  <c r="AA177" i="15"/>
  <c r="Z177" i="15"/>
  <c r="Y177" i="15"/>
  <c r="J177" i="15"/>
  <c r="X177" i="15" s="1"/>
  <c r="I177" i="15"/>
  <c r="H177" i="15"/>
  <c r="AX176" i="15"/>
  <c r="AW176" i="15"/>
  <c r="AV176" i="15"/>
  <c r="AU176" i="15"/>
  <c r="AT176" i="15"/>
  <c r="AS176" i="15"/>
  <c r="AR176" i="15"/>
  <c r="AQ176" i="15"/>
  <c r="AP176" i="15"/>
  <c r="AO176" i="15"/>
  <c r="AN176" i="15"/>
  <c r="AM176" i="15"/>
  <c r="AL176" i="15"/>
  <c r="AK176" i="15"/>
  <c r="AJ176" i="15"/>
  <c r="AI176" i="15"/>
  <c r="AH176" i="15"/>
  <c r="AG176" i="15"/>
  <c r="AF176" i="15"/>
  <c r="AE176" i="15"/>
  <c r="AD176" i="15"/>
  <c r="AC176" i="15"/>
  <c r="AB176" i="15"/>
  <c r="AA176" i="15"/>
  <c r="Z176" i="15"/>
  <c r="Y176" i="15"/>
  <c r="B176" i="15" s="1"/>
  <c r="J176" i="15"/>
  <c r="L176" i="15" s="1"/>
  <c r="I176" i="15"/>
  <c r="T176" i="15" s="1"/>
  <c r="H176" i="15"/>
  <c r="AX175" i="15"/>
  <c r="AW175" i="15"/>
  <c r="AV175" i="15"/>
  <c r="AU175" i="15"/>
  <c r="AT175" i="15"/>
  <c r="AS175" i="15"/>
  <c r="AR175" i="15"/>
  <c r="AQ175" i="15"/>
  <c r="AP175" i="15"/>
  <c r="AO175" i="15"/>
  <c r="AN175" i="15"/>
  <c r="AM175" i="15"/>
  <c r="AL175" i="15"/>
  <c r="AK175" i="15"/>
  <c r="AJ175" i="15"/>
  <c r="AI175" i="15"/>
  <c r="AH175" i="15"/>
  <c r="AG175" i="15"/>
  <c r="AF175" i="15"/>
  <c r="AE175" i="15"/>
  <c r="AD175" i="15"/>
  <c r="AC175" i="15"/>
  <c r="AB175" i="15"/>
  <c r="AA175" i="15"/>
  <c r="Z175" i="15"/>
  <c r="Y175" i="15"/>
  <c r="C175" i="15" s="1"/>
  <c r="J175" i="15"/>
  <c r="U175" i="15" s="1"/>
  <c r="I175" i="15"/>
  <c r="H175" i="15"/>
  <c r="AX174" i="15"/>
  <c r="AW174" i="15"/>
  <c r="AV174" i="15"/>
  <c r="AU174" i="15"/>
  <c r="AT174" i="15"/>
  <c r="AS174" i="15"/>
  <c r="AR174" i="15"/>
  <c r="AQ174" i="15"/>
  <c r="AP174" i="15"/>
  <c r="AO174" i="15"/>
  <c r="AN174" i="15"/>
  <c r="AM174" i="15"/>
  <c r="AL174" i="15"/>
  <c r="AK174" i="15"/>
  <c r="AJ174" i="15"/>
  <c r="AI174" i="15"/>
  <c r="AH174" i="15"/>
  <c r="AG174" i="15"/>
  <c r="AF174" i="15"/>
  <c r="AE174" i="15"/>
  <c r="AD174" i="15"/>
  <c r="AC174" i="15"/>
  <c r="AB174" i="15"/>
  <c r="AA174" i="15"/>
  <c r="Z174" i="15"/>
  <c r="Y174" i="15"/>
  <c r="B174" i="15" s="1"/>
  <c r="J174" i="15"/>
  <c r="W174" i="15" s="1"/>
  <c r="I174" i="15"/>
  <c r="H174" i="15"/>
  <c r="AX173" i="15"/>
  <c r="AW173" i="15"/>
  <c r="AV173" i="15"/>
  <c r="AU173" i="15"/>
  <c r="AT173" i="15"/>
  <c r="AS173" i="15"/>
  <c r="AR173" i="15"/>
  <c r="AQ173" i="15"/>
  <c r="AP173" i="15"/>
  <c r="AO173" i="15"/>
  <c r="AN173" i="15"/>
  <c r="AM173" i="15"/>
  <c r="AL173" i="15"/>
  <c r="AK173" i="15"/>
  <c r="AJ173" i="15"/>
  <c r="AI173" i="15"/>
  <c r="AH173" i="15"/>
  <c r="AG173" i="15"/>
  <c r="AF173" i="15"/>
  <c r="AE173" i="15"/>
  <c r="AD173" i="15"/>
  <c r="AC173" i="15"/>
  <c r="AB173" i="15"/>
  <c r="AA173" i="15"/>
  <c r="Z173" i="15"/>
  <c r="Y173" i="15"/>
  <c r="D173" i="15" s="1"/>
  <c r="J173" i="15"/>
  <c r="U173" i="15" s="1"/>
  <c r="I173" i="15"/>
  <c r="H173" i="15"/>
  <c r="E173" i="15"/>
  <c r="AX172" i="15"/>
  <c r="AW172" i="15"/>
  <c r="AV172" i="15"/>
  <c r="AU172" i="15"/>
  <c r="AT172" i="15"/>
  <c r="AS172" i="15"/>
  <c r="AR172" i="15"/>
  <c r="AQ172" i="15"/>
  <c r="AP172" i="15"/>
  <c r="AO172" i="15"/>
  <c r="AN172" i="15"/>
  <c r="AM172" i="15"/>
  <c r="AL172" i="15"/>
  <c r="AK172" i="15"/>
  <c r="AJ172" i="15"/>
  <c r="AI172" i="15"/>
  <c r="AH172" i="15"/>
  <c r="AG172" i="15"/>
  <c r="AF172" i="15"/>
  <c r="AE172" i="15"/>
  <c r="AD172" i="15"/>
  <c r="AC172" i="15"/>
  <c r="AB172" i="15"/>
  <c r="AA172" i="15"/>
  <c r="Z172" i="15"/>
  <c r="Y172" i="15"/>
  <c r="B172" i="15" s="1"/>
  <c r="J172" i="15"/>
  <c r="X172" i="15" s="1"/>
  <c r="I172" i="15"/>
  <c r="H172" i="15"/>
  <c r="AX171" i="15"/>
  <c r="AW171" i="15"/>
  <c r="AV171" i="15"/>
  <c r="AU171" i="15"/>
  <c r="AT171" i="15"/>
  <c r="AS171" i="15"/>
  <c r="AR171" i="15"/>
  <c r="AQ171" i="15"/>
  <c r="AP171" i="15"/>
  <c r="AO171" i="15"/>
  <c r="AN171" i="15"/>
  <c r="AM171" i="15"/>
  <c r="AL171" i="15"/>
  <c r="AK171" i="15"/>
  <c r="AJ171" i="15"/>
  <c r="AI171" i="15"/>
  <c r="AH171" i="15"/>
  <c r="AG171" i="15"/>
  <c r="AF171" i="15"/>
  <c r="AE171" i="15"/>
  <c r="AD171" i="15"/>
  <c r="AC171" i="15"/>
  <c r="AB171" i="15"/>
  <c r="AA171" i="15"/>
  <c r="Z171" i="15"/>
  <c r="Y171" i="15"/>
  <c r="B171" i="15" s="1"/>
  <c r="V171" i="15"/>
  <c r="J171" i="15"/>
  <c r="N171" i="15" s="1"/>
  <c r="I171" i="15"/>
  <c r="H171" i="15"/>
  <c r="C171" i="15"/>
  <c r="AX170" i="15"/>
  <c r="AW170" i="15"/>
  <c r="AV170" i="15"/>
  <c r="AU170" i="15"/>
  <c r="AT170" i="15"/>
  <c r="AS170" i="15"/>
  <c r="AR170" i="15"/>
  <c r="AQ170" i="15"/>
  <c r="AP170" i="15"/>
  <c r="AO170" i="15"/>
  <c r="AN170" i="15"/>
  <c r="AM170" i="15"/>
  <c r="AL170" i="15"/>
  <c r="AK170" i="15"/>
  <c r="AJ170" i="15"/>
  <c r="AI170" i="15"/>
  <c r="AH170" i="15"/>
  <c r="AG170" i="15"/>
  <c r="AF170" i="15"/>
  <c r="AE170" i="15"/>
  <c r="AD170" i="15"/>
  <c r="AC170" i="15"/>
  <c r="AB170" i="15"/>
  <c r="AA170" i="15"/>
  <c r="Z170" i="15"/>
  <c r="Y170" i="15"/>
  <c r="D170" i="15" s="1"/>
  <c r="J170" i="15"/>
  <c r="N170" i="15" s="1"/>
  <c r="I170" i="15"/>
  <c r="H170" i="15"/>
  <c r="AX169" i="15"/>
  <c r="AW169" i="15"/>
  <c r="AV169" i="15"/>
  <c r="AU169" i="15"/>
  <c r="AT169" i="15"/>
  <c r="AS169" i="15"/>
  <c r="AR169" i="15"/>
  <c r="AQ169" i="15"/>
  <c r="AP169" i="15"/>
  <c r="AO169" i="15"/>
  <c r="AN169" i="15"/>
  <c r="AM169" i="15"/>
  <c r="AL169" i="15"/>
  <c r="AK169" i="15"/>
  <c r="AJ169" i="15"/>
  <c r="AI169" i="15"/>
  <c r="AH169" i="15"/>
  <c r="AG169" i="15"/>
  <c r="AF169" i="15"/>
  <c r="AE169" i="15"/>
  <c r="AD169" i="15"/>
  <c r="AC169" i="15"/>
  <c r="AB169" i="15"/>
  <c r="AA169" i="15"/>
  <c r="Z169" i="15"/>
  <c r="Y169" i="15"/>
  <c r="E169" i="15" s="1"/>
  <c r="J169" i="15"/>
  <c r="V169" i="15" s="1"/>
  <c r="I169" i="15"/>
  <c r="S169" i="15" s="1"/>
  <c r="H169" i="15"/>
  <c r="AX168" i="15"/>
  <c r="AW168" i="15"/>
  <c r="AV168" i="15"/>
  <c r="AU168" i="15"/>
  <c r="AT168" i="15"/>
  <c r="AS168" i="15"/>
  <c r="AR168" i="15"/>
  <c r="AQ168" i="15"/>
  <c r="AP168" i="15"/>
  <c r="AO168" i="15"/>
  <c r="AN168" i="15"/>
  <c r="AM168" i="15"/>
  <c r="AL168" i="15"/>
  <c r="AK168" i="15"/>
  <c r="AJ168" i="15"/>
  <c r="AI168" i="15"/>
  <c r="AH168" i="15"/>
  <c r="AG168" i="15"/>
  <c r="AF168" i="15"/>
  <c r="AE168" i="15"/>
  <c r="AD168" i="15"/>
  <c r="AC168" i="15"/>
  <c r="AB168" i="15"/>
  <c r="AA168" i="15"/>
  <c r="Z168" i="15"/>
  <c r="Y168" i="15"/>
  <c r="D168" i="15" s="1"/>
  <c r="J168" i="15"/>
  <c r="N168" i="15" s="1"/>
  <c r="I168" i="15"/>
  <c r="H168" i="15"/>
  <c r="AX167" i="15"/>
  <c r="AW167" i="15"/>
  <c r="AV167" i="15"/>
  <c r="AU167" i="15"/>
  <c r="AT167" i="15"/>
  <c r="AS167" i="15"/>
  <c r="AR167" i="15"/>
  <c r="AQ167" i="15"/>
  <c r="AP167" i="15"/>
  <c r="AO167" i="15"/>
  <c r="AN167" i="15"/>
  <c r="AM167" i="15"/>
  <c r="AL167" i="15"/>
  <c r="AK167" i="15"/>
  <c r="AJ167" i="15"/>
  <c r="AI167" i="15"/>
  <c r="AH167" i="15"/>
  <c r="AG167" i="15"/>
  <c r="AF167" i="15"/>
  <c r="AE167" i="15"/>
  <c r="AD167" i="15"/>
  <c r="AC167" i="15"/>
  <c r="AB167" i="15"/>
  <c r="AA167" i="15"/>
  <c r="Z167" i="15"/>
  <c r="Y167" i="15"/>
  <c r="D167" i="15" s="1"/>
  <c r="J167" i="15"/>
  <c r="W167" i="15" s="1"/>
  <c r="I167" i="15"/>
  <c r="H167" i="15"/>
  <c r="AX166" i="15"/>
  <c r="AW166" i="15"/>
  <c r="AV166" i="15"/>
  <c r="AU166" i="15"/>
  <c r="AT166" i="15"/>
  <c r="AS166" i="15"/>
  <c r="AR166" i="15"/>
  <c r="AQ166" i="15"/>
  <c r="AP166" i="15"/>
  <c r="AO166" i="15"/>
  <c r="AN166" i="15"/>
  <c r="AM166" i="15"/>
  <c r="AL166" i="15"/>
  <c r="AK166" i="15"/>
  <c r="AJ166" i="15"/>
  <c r="AI166" i="15"/>
  <c r="AH166" i="15"/>
  <c r="AG166" i="15"/>
  <c r="AF166" i="15"/>
  <c r="AE166" i="15"/>
  <c r="AD166" i="15"/>
  <c r="AC166" i="15"/>
  <c r="AB166" i="15"/>
  <c r="AA166" i="15"/>
  <c r="Z166" i="15"/>
  <c r="Y166" i="15"/>
  <c r="G166" i="15" s="1"/>
  <c r="J166" i="15"/>
  <c r="N166" i="15" s="1"/>
  <c r="I166" i="15"/>
  <c r="H166" i="15"/>
  <c r="AX165" i="15"/>
  <c r="AW165" i="15"/>
  <c r="AV165" i="15"/>
  <c r="AU165" i="15"/>
  <c r="AT165" i="15"/>
  <c r="AS165" i="15"/>
  <c r="AR165" i="15"/>
  <c r="AQ165" i="15"/>
  <c r="AP165" i="15"/>
  <c r="AO165" i="15"/>
  <c r="AN165" i="15"/>
  <c r="AM165" i="15"/>
  <c r="AL165" i="15"/>
  <c r="AK165" i="15"/>
  <c r="AJ165" i="15"/>
  <c r="AI165" i="15"/>
  <c r="AH165" i="15"/>
  <c r="AG165" i="15"/>
  <c r="AF165" i="15"/>
  <c r="AE165" i="15"/>
  <c r="AD165" i="15"/>
  <c r="AC165" i="15"/>
  <c r="AB165" i="15"/>
  <c r="AA165" i="15"/>
  <c r="Z165" i="15"/>
  <c r="Y165" i="15"/>
  <c r="G165" i="15" s="1"/>
  <c r="J165" i="15"/>
  <c r="V165" i="15" s="1"/>
  <c r="I165" i="15"/>
  <c r="H165" i="15"/>
  <c r="AX164" i="15"/>
  <c r="AW164" i="15"/>
  <c r="AV164" i="15"/>
  <c r="AU164" i="15"/>
  <c r="AT164" i="15"/>
  <c r="AS164" i="15"/>
  <c r="AR164" i="15"/>
  <c r="AQ164" i="15"/>
  <c r="AP164" i="15"/>
  <c r="AO164" i="15"/>
  <c r="AN164" i="15"/>
  <c r="AM164" i="15"/>
  <c r="AL164" i="15"/>
  <c r="AK164" i="15"/>
  <c r="AJ164" i="15"/>
  <c r="AI164" i="15"/>
  <c r="AH164" i="15"/>
  <c r="AG164" i="15"/>
  <c r="AF164" i="15"/>
  <c r="AE164" i="15"/>
  <c r="AD164" i="15"/>
  <c r="AC164" i="15"/>
  <c r="AB164" i="15"/>
  <c r="AA164" i="15"/>
  <c r="Z164" i="15"/>
  <c r="Y164" i="15"/>
  <c r="D164" i="15" s="1"/>
  <c r="J164" i="15"/>
  <c r="I164" i="15"/>
  <c r="H164" i="15"/>
  <c r="AX163" i="15"/>
  <c r="AW163" i="15"/>
  <c r="AV163" i="15"/>
  <c r="AU163" i="15"/>
  <c r="AT163" i="15"/>
  <c r="AS163" i="15"/>
  <c r="AR163" i="15"/>
  <c r="AQ163" i="15"/>
  <c r="AP163" i="15"/>
  <c r="AO163" i="15"/>
  <c r="AN163" i="15"/>
  <c r="AM163" i="15"/>
  <c r="AL163" i="15"/>
  <c r="AK163" i="15"/>
  <c r="AJ163" i="15"/>
  <c r="AI163" i="15"/>
  <c r="AH163" i="15"/>
  <c r="AG163" i="15"/>
  <c r="AF163" i="15"/>
  <c r="AE163" i="15"/>
  <c r="AD163" i="15"/>
  <c r="AC163" i="15"/>
  <c r="AB163" i="15"/>
  <c r="AA163" i="15"/>
  <c r="Z163" i="15"/>
  <c r="Y163" i="15"/>
  <c r="J163" i="15"/>
  <c r="N163" i="15" s="1"/>
  <c r="I163" i="15"/>
  <c r="H163" i="15"/>
  <c r="AX162" i="15"/>
  <c r="AW162" i="15"/>
  <c r="AV162" i="15"/>
  <c r="AU162" i="15"/>
  <c r="AT162" i="15"/>
  <c r="AS162" i="15"/>
  <c r="AR162" i="15"/>
  <c r="AQ162" i="15"/>
  <c r="AP162" i="15"/>
  <c r="AO162" i="15"/>
  <c r="AN162" i="15"/>
  <c r="AM162" i="15"/>
  <c r="AL162" i="15"/>
  <c r="AK162" i="15"/>
  <c r="AJ162" i="15"/>
  <c r="AI162" i="15"/>
  <c r="AH162" i="15"/>
  <c r="AG162" i="15"/>
  <c r="AF162" i="15"/>
  <c r="AE162" i="15"/>
  <c r="AD162" i="15"/>
  <c r="AC162" i="15"/>
  <c r="AB162" i="15"/>
  <c r="AA162" i="15"/>
  <c r="Z162" i="15"/>
  <c r="Y162" i="15"/>
  <c r="G162" i="15" s="1"/>
  <c r="J162" i="15"/>
  <c r="P162" i="15" s="1"/>
  <c r="I162" i="15"/>
  <c r="H162" i="15"/>
  <c r="AX161" i="15"/>
  <c r="AW161" i="15"/>
  <c r="AV161" i="15"/>
  <c r="AU161" i="15"/>
  <c r="AT161" i="15"/>
  <c r="AS161" i="15"/>
  <c r="AR161" i="15"/>
  <c r="AQ161" i="15"/>
  <c r="AP161" i="15"/>
  <c r="AO161" i="15"/>
  <c r="AN161" i="15"/>
  <c r="AM161" i="15"/>
  <c r="AL161" i="15"/>
  <c r="AK161" i="15"/>
  <c r="AJ161" i="15"/>
  <c r="AI161" i="15"/>
  <c r="AH161" i="15"/>
  <c r="AG161" i="15"/>
  <c r="AF161" i="15"/>
  <c r="AE161" i="15"/>
  <c r="AD161" i="15"/>
  <c r="AC161" i="15"/>
  <c r="AB161" i="15"/>
  <c r="AA161" i="15"/>
  <c r="Z161" i="15"/>
  <c r="Y161" i="15"/>
  <c r="D161" i="15" s="1"/>
  <c r="J161" i="15"/>
  <c r="V161" i="15" s="1"/>
  <c r="I161" i="15"/>
  <c r="H161" i="15"/>
  <c r="AX160" i="15"/>
  <c r="AW160" i="15"/>
  <c r="AV160" i="15"/>
  <c r="AU160" i="15"/>
  <c r="AT160" i="15"/>
  <c r="AS160" i="15"/>
  <c r="AR160" i="15"/>
  <c r="AQ160" i="15"/>
  <c r="AP160" i="15"/>
  <c r="AO160" i="15"/>
  <c r="AN160" i="15"/>
  <c r="AM160" i="15"/>
  <c r="AL160" i="15"/>
  <c r="AK160" i="15"/>
  <c r="AJ160" i="15"/>
  <c r="AI160" i="15"/>
  <c r="AH160" i="15"/>
  <c r="AG160" i="15"/>
  <c r="AF160" i="15"/>
  <c r="AE160" i="15"/>
  <c r="AD160" i="15"/>
  <c r="AC160" i="15"/>
  <c r="AB160" i="15"/>
  <c r="AA160" i="15"/>
  <c r="Z160" i="15"/>
  <c r="Y160" i="15"/>
  <c r="B160" i="15" s="1"/>
  <c r="J160" i="15"/>
  <c r="I160" i="15"/>
  <c r="H160" i="15"/>
  <c r="AX159" i="15"/>
  <c r="AW159" i="15"/>
  <c r="AV159" i="15"/>
  <c r="AU159" i="15"/>
  <c r="AT159" i="15"/>
  <c r="AS159" i="15"/>
  <c r="AR159" i="15"/>
  <c r="AQ159" i="15"/>
  <c r="AP159" i="15"/>
  <c r="AO159" i="15"/>
  <c r="AN159" i="15"/>
  <c r="AM159" i="15"/>
  <c r="AL159" i="15"/>
  <c r="AK159" i="15"/>
  <c r="AJ159" i="15"/>
  <c r="AI159" i="15"/>
  <c r="AH159" i="15"/>
  <c r="AG159" i="15"/>
  <c r="AF159" i="15"/>
  <c r="AE159" i="15"/>
  <c r="AD159" i="15"/>
  <c r="AC159" i="15"/>
  <c r="AB159" i="15"/>
  <c r="AA159" i="15"/>
  <c r="Z159" i="15"/>
  <c r="Y159" i="15"/>
  <c r="F159" i="15" s="1"/>
  <c r="J159" i="15"/>
  <c r="V159" i="15" s="1"/>
  <c r="I159" i="15"/>
  <c r="H159" i="15"/>
  <c r="AX158" i="15"/>
  <c r="AW158" i="15"/>
  <c r="AV158" i="15"/>
  <c r="AU158" i="15"/>
  <c r="AT158" i="15"/>
  <c r="AS158" i="15"/>
  <c r="AR158" i="15"/>
  <c r="AQ158" i="15"/>
  <c r="AP158" i="15"/>
  <c r="AO158" i="15"/>
  <c r="AN158" i="15"/>
  <c r="AM158" i="15"/>
  <c r="AL158" i="15"/>
  <c r="AK158" i="15"/>
  <c r="AJ158" i="15"/>
  <c r="AI158" i="15"/>
  <c r="AH158" i="15"/>
  <c r="AG158" i="15"/>
  <c r="AF158" i="15"/>
  <c r="AE158" i="15"/>
  <c r="AD158" i="15"/>
  <c r="AC158" i="15"/>
  <c r="AB158" i="15"/>
  <c r="AA158" i="15"/>
  <c r="Z158" i="15"/>
  <c r="Y158" i="15"/>
  <c r="D158" i="15" s="1"/>
  <c r="J158" i="15"/>
  <c r="L158" i="15" s="1"/>
  <c r="I158" i="15"/>
  <c r="H158" i="15"/>
  <c r="AX157" i="15"/>
  <c r="AW157" i="15"/>
  <c r="AV157" i="15"/>
  <c r="AU157" i="15"/>
  <c r="AT157" i="15"/>
  <c r="AS157" i="15"/>
  <c r="AR157" i="15"/>
  <c r="AQ157" i="15"/>
  <c r="AP157" i="15"/>
  <c r="AO157" i="15"/>
  <c r="AN157" i="15"/>
  <c r="AM157" i="15"/>
  <c r="AL157" i="15"/>
  <c r="AK157" i="15"/>
  <c r="AJ157" i="15"/>
  <c r="AI157" i="15"/>
  <c r="AH157" i="15"/>
  <c r="AG157" i="15"/>
  <c r="AF157" i="15"/>
  <c r="AE157" i="15"/>
  <c r="AD157" i="15"/>
  <c r="AC157" i="15"/>
  <c r="AB157" i="15"/>
  <c r="AA157" i="15"/>
  <c r="Z157" i="15"/>
  <c r="Y157" i="15"/>
  <c r="J157" i="15"/>
  <c r="V157" i="15" s="1"/>
  <c r="I157" i="15"/>
  <c r="H157" i="15"/>
  <c r="AX156" i="15"/>
  <c r="AW156" i="15"/>
  <c r="AV156" i="15"/>
  <c r="AU156" i="15"/>
  <c r="AT156" i="15"/>
  <c r="AS156" i="15"/>
  <c r="AR156" i="15"/>
  <c r="AQ156" i="15"/>
  <c r="AP156" i="15"/>
  <c r="AO156" i="15"/>
  <c r="AN156" i="15"/>
  <c r="AM156" i="15"/>
  <c r="AL156" i="15"/>
  <c r="AK156" i="15"/>
  <c r="AJ156" i="15"/>
  <c r="AI156" i="15"/>
  <c r="AH156" i="15"/>
  <c r="AG156" i="15"/>
  <c r="AF156" i="15"/>
  <c r="AE156" i="15"/>
  <c r="AD156" i="15"/>
  <c r="AC156" i="15"/>
  <c r="AB156" i="15"/>
  <c r="AA156" i="15"/>
  <c r="Z156" i="15"/>
  <c r="Y156" i="15"/>
  <c r="J156" i="15"/>
  <c r="X156" i="15" s="1"/>
  <c r="I156" i="15"/>
  <c r="H156" i="15"/>
  <c r="AX155" i="15"/>
  <c r="AW155" i="15"/>
  <c r="AV155" i="15"/>
  <c r="AU155" i="15"/>
  <c r="AT155" i="15"/>
  <c r="AS155" i="15"/>
  <c r="AR155" i="15"/>
  <c r="AQ155" i="15"/>
  <c r="AP155" i="15"/>
  <c r="AO155" i="15"/>
  <c r="AN155" i="15"/>
  <c r="AM155" i="15"/>
  <c r="AL155" i="15"/>
  <c r="AK155" i="15"/>
  <c r="AJ155" i="15"/>
  <c r="AI155" i="15"/>
  <c r="AH155" i="15"/>
  <c r="AG155" i="15"/>
  <c r="AF155" i="15"/>
  <c r="AE155" i="15"/>
  <c r="AD155" i="15"/>
  <c r="AC155" i="15"/>
  <c r="AB155" i="15"/>
  <c r="AA155" i="15"/>
  <c r="Z155" i="15"/>
  <c r="Y155" i="15"/>
  <c r="J155" i="15"/>
  <c r="V155" i="15" s="1"/>
  <c r="I155" i="15"/>
  <c r="H155" i="15"/>
  <c r="AX154" i="15"/>
  <c r="AW154" i="15"/>
  <c r="AV154" i="15"/>
  <c r="AU154" i="15"/>
  <c r="AT154" i="15"/>
  <c r="AS154" i="15"/>
  <c r="AR154" i="15"/>
  <c r="AQ154" i="15"/>
  <c r="AP154" i="15"/>
  <c r="AO154" i="15"/>
  <c r="AN154" i="15"/>
  <c r="AM154" i="15"/>
  <c r="AL154" i="15"/>
  <c r="AK154" i="15"/>
  <c r="AJ154" i="15"/>
  <c r="AI154" i="15"/>
  <c r="AH154" i="15"/>
  <c r="AG154" i="15"/>
  <c r="AF154" i="15"/>
  <c r="AE154" i="15"/>
  <c r="AD154" i="15"/>
  <c r="AC154" i="15"/>
  <c r="AB154" i="15"/>
  <c r="AA154" i="15"/>
  <c r="Z154" i="15"/>
  <c r="Y154" i="15"/>
  <c r="G154" i="15" s="1"/>
  <c r="J154" i="15"/>
  <c r="X154" i="15" s="1"/>
  <c r="I154" i="15"/>
  <c r="S154" i="15" s="1"/>
  <c r="H154" i="15"/>
  <c r="AX153" i="15"/>
  <c r="AW153" i="15"/>
  <c r="AV153" i="15"/>
  <c r="AU153" i="15"/>
  <c r="AT153" i="15"/>
  <c r="AS153" i="15"/>
  <c r="AR153" i="15"/>
  <c r="AQ153" i="15"/>
  <c r="AP153" i="15"/>
  <c r="AO153" i="15"/>
  <c r="AN153" i="15"/>
  <c r="AM153" i="15"/>
  <c r="AL153" i="15"/>
  <c r="AK153" i="15"/>
  <c r="AJ153" i="15"/>
  <c r="AI153" i="15"/>
  <c r="AH153" i="15"/>
  <c r="AG153" i="15"/>
  <c r="AF153" i="15"/>
  <c r="AE153" i="15"/>
  <c r="AD153" i="15"/>
  <c r="AC153" i="15"/>
  <c r="AB153" i="15"/>
  <c r="AA153" i="15"/>
  <c r="Z153" i="15"/>
  <c r="Y153" i="15"/>
  <c r="G153" i="15" s="1"/>
  <c r="J153" i="15"/>
  <c r="V153" i="15" s="1"/>
  <c r="I153" i="15"/>
  <c r="H153" i="15"/>
  <c r="AX152" i="15"/>
  <c r="AW152" i="15"/>
  <c r="AV152" i="15"/>
  <c r="AU152" i="15"/>
  <c r="AT152" i="15"/>
  <c r="AS152" i="15"/>
  <c r="AR152" i="15"/>
  <c r="AQ152" i="15"/>
  <c r="AP152" i="15"/>
  <c r="AO152" i="15"/>
  <c r="AN152" i="15"/>
  <c r="AM152" i="15"/>
  <c r="AL152" i="15"/>
  <c r="AK152" i="15"/>
  <c r="AJ152" i="15"/>
  <c r="AI152" i="15"/>
  <c r="AH152" i="15"/>
  <c r="AG152" i="15"/>
  <c r="AF152" i="15"/>
  <c r="AE152" i="15"/>
  <c r="AD152" i="15"/>
  <c r="AC152" i="15"/>
  <c r="AB152" i="15"/>
  <c r="AA152" i="15"/>
  <c r="Z152" i="15"/>
  <c r="Y152" i="15"/>
  <c r="J152" i="15"/>
  <c r="I152" i="15"/>
  <c r="H152" i="15"/>
  <c r="AX151" i="15"/>
  <c r="AW151" i="15"/>
  <c r="AV151" i="15"/>
  <c r="AU151" i="15"/>
  <c r="AT151" i="15"/>
  <c r="AS151" i="15"/>
  <c r="AR151" i="15"/>
  <c r="AQ151" i="15"/>
  <c r="AP151" i="15"/>
  <c r="AO151" i="15"/>
  <c r="AN151" i="15"/>
  <c r="AM151" i="15"/>
  <c r="AL151" i="15"/>
  <c r="AK151" i="15"/>
  <c r="AJ151" i="15"/>
  <c r="AI151" i="15"/>
  <c r="AH151" i="15"/>
  <c r="AG151" i="15"/>
  <c r="AF151" i="15"/>
  <c r="AE151" i="15"/>
  <c r="AD151" i="15"/>
  <c r="AC151" i="15"/>
  <c r="AB151" i="15"/>
  <c r="AA151" i="15"/>
  <c r="Z151" i="15"/>
  <c r="Y151" i="15"/>
  <c r="E151" i="15" s="1"/>
  <c r="J151" i="15"/>
  <c r="M151" i="15" s="1"/>
  <c r="I151" i="15"/>
  <c r="H151" i="15"/>
  <c r="AX150" i="15"/>
  <c r="AW150" i="15"/>
  <c r="AV150" i="15"/>
  <c r="AU150" i="15"/>
  <c r="AT150" i="15"/>
  <c r="AS150" i="15"/>
  <c r="AR150" i="15"/>
  <c r="AQ150" i="15"/>
  <c r="AP150" i="15"/>
  <c r="AO150" i="15"/>
  <c r="AN150" i="15"/>
  <c r="AM150" i="15"/>
  <c r="AL150" i="15"/>
  <c r="AK150" i="15"/>
  <c r="AJ150" i="15"/>
  <c r="AI150" i="15"/>
  <c r="AH150" i="15"/>
  <c r="AG150" i="15"/>
  <c r="AF150" i="15"/>
  <c r="AE150" i="15"/>
  <c r="AD150" i="15"/>
  <c r="AC150" i="15"/>
  <c r="AB150" i="15"/>
  <c r="AA150" i="15"/>
  <c r="Z150" i="15"/>
  <c r="Y150" i="15"/>
  <c r="F150" i="15" s="1"/>
  <c r="J150" i="15"/>
  <c r="U150" i="15" s="1"/>
  <c r="I150" i="15"/>
  <c r="H150" i="15"/>
  <c r="AX149" i="15"/>
  <c r="AW149" i="15"/>
  <c r="AV149" i="15"/>
  <c r="AU149" i="15"/>
  <c r="AT149" i="15"/>
  <c r="AS149" i="15"/>
  <c r="AR149" i="15"/>
  <c r="AQ149" i="15"/>
  <c r="AP149" i="15"/>
  <c r="AO149" i="15"/>
  <c r="AN149" i="15"/>
  <c r="AM149" i="15"/>
  <c r="AL149" i="15"/>
  <c r="AK149" i="15"/>
  <c r="AJ149" i="15"/>
  <c r="AI149" i="15"/>
  <c r="AH149" i="15"/>
  <c r="AG149" i="15"/>
  <c r="AF149" i="15"/>
  <c r="AE149" i="15"/>
  <c r="AD149" i="15"/>
  <c r="AC149" i="15"/>
  <c r="AB149" i="15"/>
  <c r="AA149" i="15"/>
  <c r="Z149" i="15"/>
  <c r="Y149" i="15"/>
  <c r="D149" i="15" s="1"/>
  <c r="J149" i="15"/>
  <c r="I149" i="15"/>
  <c r="H149" i="15"/>
  <c r="AX148" i="15"/>
  <c r="AW148" i="15"/>
  <c r="AV148" i="15"/>
  <c r="AU148" i="15"/>
  <c r="AT148" i="15"/>
  <c r="AS148" i="15"/>
  <c r="AR148" i="15"/>
  <c r="AQ148" i="15"/>
  <c r="AP148" i="15"/>
  <c r="AO148" i="15"/>
  <c r="AN148" i="15"/>
  <c r="AM148" i="15"/>
  <c r="AL148" i="15"/>
  <c r="AK148" i="15"/>
  <c r="AJ148" i="15"/>
  <c r="AI148" i="15"/>
  <c r="AH148" i="15"/>
  <c r="AG148" i="15"/>
  <c r="AF148" i="15"/>
  <c r="AE148" i="15"/>
  <c r="AD148" i="15"/>
  <c r="AC148" i="15"/>
  <c r="AB148" i="15"/>
  <c r="AA148" i="15"/>
  <c r="Z148" i="15"/>
  <c r="Y148" i="15"/>
  <c r="B148" i="15" s="1"/>
  <c r="J148" i="15"/>
  <c r="I148" i="15"/>
  <c r="H148" i="15"/>
  <c r="AX147" i="15"/>
  <c r="AW147" i="15"/>
  <c r="AV147" i="15"/>
  <c r="AU147" i="15"/>
  <c r="AT147" i="15"/>
  <c r="AS147" i="15"/>
  <c r="AR147" i="15"/>
  <c r="AQ147" i="15"/>
  <c r="AP147" i="15"/>
  <c r="AO147" i="15"/>
  <c r="AN147" i="15"/>
  <c r="AM147" i="15"/>
  <c r="AL147" i="15"/>
  <c r="AK147" i="15"/>
  <c r="AJ147" i="15"/>
  <c r="AI147" i="15"/>
  <c r="AH147" i="15"/>
  <c r="AG147" i="15"/>
  <c r="AF147" i="15"/>
  <c r="AE147" i="15"/>
  <c r="AD147" i="15"/>
  <c r="AC147" i="15"/>
  <c r="AB147" i="15"/>
  <c r="AA147" i="15"/>
  <c r="Z147" i="15"/>
  <c r="Y147" i="15"/>
  <c r="F147" i="15" s="1"/>
  <c r="J147" i="15"/>
  <c r="W147" i="15" s="1"/>
  <c r="I147" i="15"/>
  <c r="H147" i="15"/>
  <c r="AX146" i="15"/>
  <c r="AW146" i="15"/>
  <c r="AV146" i="15"/>
  <c r="AU146" i="15"/>
  <c r="AT146" i="15"/>
  <c r="AS146" i="15"/>
  <c r="AR146" i="15"/>
  <c r="AQ146" i="15"/>
  <c r="AP146" i="15"/>
  <c r="AO146" i="15"/>
  <c r="AN146" i="15"/>
  <c r="AM146" i="15"/>
  <c r="AL146" i="15"/>
  <c r="AK146" i="15"/>
  <c r="AJ146" i="15"/>
  <c r="AI146" i="15"/>
  <c r="AH146" i="15"/>
  <c r="AG146" i="15"/>
  <c r="AF146" i="15"/>
  <c r="AE146" i="15"/>
  <c r="AD146" i="15"/>
  <c r="AC146" i="15"/>
  <c r="AB146" i="15"/>
  <c r="AA146" i="15"/>
  <c r="Z146" i="15"/>
  <c r="Y146" i="15"/>
  <c r="F146" i="15" s="1"/>
  <c r="J146" i="15"/>
  <c r="U146" i="15" s="1"/>
  <c r="I146" i="15"/>
  <c r="H146" i="15"/>
  <c r="AX145" i="15"/>
  <c r="AW145" i="15"/>
  <c r="AV145" i="15"/>
  <c r="AU145" i="15"/>
  <c r="AT145" i="15"/>
  <c r="AS145" i="15"/>
  <c r="AR145" i="15"/>
  <c r="AQ145" i="15"/>
  <c r="AP145" i="15"/>
  <c r="AO145" i="15"/>
  <c r="AN145" i="15"/>
  <c r="AM145" i="15"/>
  <c r="AL145" i="15"/>
  <c r="AK145" i="15"/>
  <c r="AJ145" i="15"/>
  <c r="AI145" i="15"/>
  <c r="AH145" i="15"/>
  <c r="AG145" i="15"/>
  <c r="AF145" i="15"/>
  <c r="AE145" i="15"/>
  <c r="AD145" i="15"/>
  <c r="AC145" i="15"/>
  <c r="AB145" i="15"/>
  <c r="AA145" i="15"/>
  <c r="Z145" i="15"/>
  <c r="Y145" i="15"/>
  <c r="E145" i="15" s="1"/>
  <c r="J145" i="15"/>
  <c r="U145" i="15" s="1"/>
  <c r="I145" i="15"/>
  <c r="H145" i="15"/>
  <c r="AX144" i="15"/>
  <c r="AW144" i="15"/>
  <c r="AV144" i="15"/>
  <c r="AU144" i="15"/>
  <c r="AT144" i="15"/>
  <c r="AS144" i="15"/>
  <c r="AR144" i="15"/>
  <c r="AQ144" i="15"/>
  <c r="AP144" i="15"/>
  <c r="AO144" i="15"/>
  <c r="AN144" i="15"/>
  <c r="AM144" i="15"/>
  <c r="AL144" i="15"/>
  <c r="AK144" i="15"/>
  <c r="AJ144" i="15"/>
  <c r="AI144" i="15"/>
  <c r="AH144" i="15"/>
  <c r="AG144" i="15"/>
  <c r="AF144" i="15"/>
  <c r="AE144" i="15"/>
  <c r="AD144" i="15"/>
  <c r="AC144" i="15"/>
  <c r="AB144" i="15"/>
  <c r="AA144" i="15"/>
  <c r="Z144" i="15"/>
  <c r="Y144" i="15"/>
  <c r="B144" i="15" s="1"/>
  <c r="J144" i="15"/>
  <c r="I144" i="15"/>
  <c r="H144" i="15"/>
  <c r="AX143" i="15"/>
  <c r="AW143" i="15"/>
  <c r="AV143" i="15"/>
  <c r="AU143" i="15"/>
  <c r="AT143" i="15"/>
  <c r="AS143" i="15"/>
  <c r="AR143" i="15"/>
  <c r="AQ143" i="15"/>
  <c r="AP143" i="15"/>
  <c r="AO143" i="15"/>
  <c r="AN143" i="15"/>
  <c r="AM143" i="15"/>
  <c r="AL143" i="15"/>
  <c r="AK143" i="15"/>
  <c r="AJ143" i="15"/>
  <c r="AI143" i="15"/>
  <c r="AH143" i="15"/>
  <c r="AG143" i="15"/>
  <c r="AF143" i="15"/>
  <c r="AE143" i="15"/>
  <c r="AD143" i="15"/>
  <c r="AC143" i="15"/>
  <c r="AB143" i="15"/>
  <c r="AA143" i="15"/>
  <c r="Z143" i="15"/>
  <c r="Y143" i="15"/>
  <c r="B143" i="15" s="1"/>
  <c r="J143" i="15"/>
  <c r="I143" i="15"/>
  <c r="H143" i="15"/>
  <c r="AX142" i="15"/>
  <c r="AW142" i="15"/>
  <c r="AV142" i="15"/>
  <c r="AU142" i="15"/>
  <c r="AT142" i="15"/>
  <c r="AS142" i="15"/>
  <c r="AR142" i="15"/>
  <c r="AQ142" i="15"/>
  <c r="AP142" i="15"/>
  <c r="AO142" i="15"/>
  <c r="AN142" i="15"/>
  <c r="AM142" i="15"/>
  <c r="AL142" i="15"/>
  <c r="AK142" i="15"/>
  <c r="AJ142" i="15"/>
  <c r="AI142" i="15"/>
  <c r="AH142" i="15"/>
  <c r="AG142" i="15"/>
  <c r="AF142" i="15"/>
  <c r="AE142" i="15"/>
  <c r="AD142" i="15"/>
  <c r="AC142" i="15"/>
  <c r="AB142" i="15"/>
  <c r="AA142" i="15"/>
  <c r="Z142" i="15"/>
  <c r="Y142" i="15"/>
  <c r="J142" i="15"/>
  <c r="X142" i="15" s="1"/>
  <c r="I142" i="15"/>
  <c r="H142" i="15"/>
  <c r="AX141" i="15"/>
  <c r="AW141" i="15"/>
  <c r="AV141" i="15"/>
  <c r="AU141" i="15"/>
  <c r="AT141" i="15"/>
  <c r="AS141" i="15"/>
  <c r="AR141" i="15"/>
  <c r="AQ141" i="15"/>
  <c r="AP141" i="15"/>
  <c r="AO141" i="15"/>
  <c r="AN141" i="15"/>
  <c r="AM141" i="15"/>
  <c r="AL141" i="15"/>
  <c r="AK141" i="15"/>
  <c r="AJ141" i="15"/>
  <c r="AI141" i="15"/>
  <c r="AH141" i="15"/>
  <c r="AG141" i="15"/>
  <c r="AF141" i="15"/>
  <c r="AE141" i="15"/>
  <c r="AD141" i="15"/>
  <c r="AC141" i="15"/>
  <c r="AB141" i="15"/>
  <c r="AA141" i="15"/>
  <c r="Z141" i="15"/>
  <c r="Y141" i="15"/>
  <c r="D141" i="15" s="1"/>
  <c r="J141" i="15"/>
  <c r="P141" i="15" s="1"/>
  <c r="I141" i="15"/>
  <c r="T141" i="15" s="1"/>
  <c r="H141" i="15"/>
  <c r="AX140" i="15"/>
  <c r="AW140" i="15"/>
  <c r="AV140" i="15"/>
  <c r="AU140" i="15"/>
  <c r="AT140" i="15"/>
  <c r="AS140" i="15"/>
  <c r="AR140" i="15"/>
  <c r="AQ140" i="15"/>
  <c r="AP140" i="15"/>
  <c r="AO140" i="15"/>
  <c r="AN140" i="15"/>
  <c r="AM140" i="15"/>
  <c r="AL140" i="15"/>
  <c r="AK140" i="15"/>
  <c r="AJ140" i="15"/>
  <c r="AI140" i="15"/>
  <c r="AH140" i="15"/>
  <c r="AG140" i="15"/>
  <c r="AF140" i="15"/>
  <c r="AE140" i="15"/>
  <c r="AD140" i="15"/>
  <c r="AC140" i="15"/>
  <c r="AB140" i="15"/>
  <c r="AA140" i="15"/>
  <c r="Z140" i="15"/>
  <c r="Y140" i="15"/>
  <c r="J140" i="15"/>
  <c r="I140" i="15"/>
  <c r="H140" i="15"/>
  <c r="AX139" i="15"/>
  <c r="AW139" i="15"/>
  <c r="AV139" i="15"/>
  <c r="AU139" i="15"/>
  <c r="AT139" i="15"/>
  <c r="AS139" i="15"/>
  <c r="AR139" i="15"/>
  <c r="AQ139" i="15"/>
  <c r="AP139" i="15"/>
  <c r="AO139" i="15"/>
  <c r="AN139" i="15"/>
  <c r="AM139" i="15"/>
  <c r="AL139" i="15"/>
  <c r="AK139" i="15"/>
  <c r="AJ139" i="15"/>
  <c r="AI139" i="15"/>
  <c r="AH139" i="15"/>
  <c r="AG139" i="15"/>
  <c r="AF139" i="15"/>
  <c r="AE139" i="15"/>
  <c r="AD139" i="15"/>
  <c r="AC139" i="15"/>
  <c r="AB139" i="15"/>
  <c r="AA139" i="15"/>
  <c r="Z139" i="15"/>
  <c r="Y139" i="15"/>
  <c r="B139" i="15" s="1"/>
  <c r="J139" i="15"/>
  <c r="O139" i="15" s="1"/>
  <c r="I139" i="15"/>
  <c r="H139" i="15"/>
  <c r="AX138" i="15"/>
  <c r="AW138" i="15"/>
  <c r="AV138" i="15"/>
  <c r="AU138" i="15"/>
  <c r="AT138" i="15"/>
  <c r="AS138" i="15"/>
  <c r="AR138" i="15"/>
  <c r="AQ138" i="15"/>
  <c r="AP138" i="15"/>
  <c r="AO138" i="15"/>
  <c r="AN138" i="15"/>
  <c r="AM138" i="15"/>
  <c r="AL138" i="15"/>
  <c r="AK138" i="15"/>
  <c r="AJ138" i="15"/>
  <c r="AI138" i="15"/>
  <c r="AH138" i="15"/>
  <c r="AG138" i="15"/>
  <c r="AF138" i="15"/>
  <c r="AE138" i="15"/>
  <c r="AD138" i="15"/>
  <c r="AC138" i="15"/>
  <c r="AB138" i="15"/>
  <c r="AA138" i="15"/>
  <c r="Z138" i="15"/>
  <c r="Y138" i="15"/>
  <c r="D138" i="15" s="1"/>
  <c r="J138" i="15"/>
  <c r="O138" i="15" s="1"/>
  <c r="I138" i="15"/>
  <c r="H138" i="15"/>
  <c r="AX137" i="15"/>
  <c r="AW137" i="15"/>
  <c r="AV137" i="15"/>
  <c r="AU137" i="15"/>
  <c r="AT137" i="15"/>
  <c r="AS137" i="15"/>
  <c r="AR137" i="15"/>
  <c r="AQ137" i="15"/>
  <c r="AP137" i="15"/>
  <c r="AO137" i="15"/>
  <c r="AN137" i="15"/>
  <c r="AM137" i="15"/>
  <c r="AL137" i="15"/>
  <c r="AK137" i="15"/>
  <c r="AJ137" i="15"/>
  <c r="AI137" i="15"/>
  <c r="AH137" i="15"/>
  <c r="AG137" i="15"/>
  <c r="AF137" i="15"/>
  <c r="AE137" i="15"/>
  <c r="AD137" i="15"/>
  <c r="AC137" i="15"/>
  <c r="AB137" i="15"/>
  <c r="AA137" i="15"/>
  <c r="Z137" i="15"/>
  <c r="Y137" i="15"/>
  <c r="D137" i="15" s="1"/>
  <c r="J137" i="15"/>
  <c r="X137" i="15" s="1"/>
  <c r="I137" i="15"/>
  <c r="H137" i="15"/>
  <c r="AX136" i="15"/>
  <c r="AW136" i="15"/>
  <c r="AV136" i="15"/>
  <c r="AU136" i="15"/>
  <c r="AT136" i="15"/>
  <c r="AS136" i="15"/>
  <c r="AR136" i="15"/>
  <c r="AQ136" i="15"/>
  <c r="AP136" i="15"/>
  <c r="AO136" i="15"/>
  <c r="AN136" i="15"/>
  <c r="AM136" i="15"/>
  <c r="AL136" i="15"/>
  <c r="AK136" i="15"/>
  <c r="AJ136" i="15"/>
  <c r="AI136" i="15"/>
  <c r="AH136" i="15"/>
  <c r="AG136" i="15"/>
  <c r="AF136" i="15"/>
  <c r="AE136" i="15"/>
  <c r="AD136" i="15"/>
  <c r="AC136" i="15"/>
  <c r="AB136" i="15"/>
  <c r="AA136" i="15"/>
  <c r="Z136" i="15"/>
  <c r="Y136" i="15"/>
  <c r="F136" i="15" s="1"/>
  <c r="J136" i="15"/>
  <c r="N136" i="15" s="1"/>
  <c r="I136" i="15"/>
  <c r="H136" i="15"/>
  <c r="AX135" i="15"/>
  <c r="AW135" i="15"/>
  <c r="AV135" i="15"/>
  <c r="AU135" i="15"/>
  <c r="AT135" i="15"/>
  <c r="AS135" i="15"/>
  <c r="AR135" i="15"/>
  <c r="AQ135" i="15"/>
  <c r="AP135" i="15"/>
  <c r="AO135" i="15"/>
  <c r="AN135" i="15"/>
  <c r="AM135" i="15"/>
  <c r="AL135" i="15"/>
  <c r="AK135" i="15"/>
  <c r="AJ135" i="15"/>
  <c r="AI135" i="15"/>
  <c r="AH135" i="15"/>
  <c r="AG135" i="15"/>
  <c r="AF135" i="15"/>
  <c r="AE135" i="15"/>
  <c r="AD135" i="15"/>
  <c r="AC135" i="15"/>
  <c r="AB135" i="15"/>
  <c r="AA135" i="15"/>
  <c r="Z135" i="15"/>
  <c r="Y135" i="15"/>
  <c r="E135" i="15" s="1"/>
  <c r="J135" i="15"/>
  <c r="I135" i="15"/>
  <c r="H135" i="15"/>
  <c r="F135" i="15"/>
  <c r="AX134" i="15"/>
  <c r="AW134" i="15"/>
  <c r="AV134" i="15"/>
  <c r="AU134" i="15"/>
  <c r="AT134" i="15"/>
  <c r="AS134" i="15"/>
  <c r="AR134" i="15"/>
  <c r="AQ134" i="15"/>
  <c r="AP134" i="15"/>
  <c r="AO134" i="15"/>
  <c r="AN134" i="15"/>
  <c r="AM134" i="15"/>
  <c r="AL134" i="15"/>
  <c r="AK134" i="15"/>
  <c r="AJ134" i="15"/>
  <c r="AI134" i="15"/>
  <c r="AH134" i="15"/>
  <c r="AG134" i="15"/>
  <c r="AF134" i="15"/>
  <c r="AE134" i="15"/>
  <c r="AD134" i="15"/>
  <c r="AC134" i="15"/>
  <c r="AB134" i="15"/>
  <c r="AA134" i="15"/>
  <c r="Z134" i="15"/>
  <c r="Y134" i="15"/>
  <c r="F134" i="15" s="1"/>
  <c r="J134" i="15"/>
  <c r="V134" i="15" s="1"/>
  <c r="I134" i="15"/>
  <c r="H134" i="15"/>
  <c r="A181" i="10"/>
  <c r="A182" i="10" s="1"/>
  <c r="A183" i="10" s="1"/>
  <c r="A184" i="10" s="1"/>
  <c r="A185" i="10" s="1"/>
  <c r="A186" i="10" s="1"/>
  <c r="A187" i="10" s="1"/>
  <c r="A188" i="10" s="1"/>
  <c r="A189" i="10" s="1"/>
  <c r="A190" i="10" s="1"/>
  <c r="A191" i="10" s="1"/>
  <c r="A192" i="10" s="1"/>
  <c r="A193" i="10" s="1"/>
  <c r="A194" i="10" s="1"/>
  <c r="A195" i="10" s="1"/>
  <c r="A196" i="10" s="1"/>
  <c r="A197" i="10" s="1"/>
  <c r="A198" i="10" s="1"/>
  <c r="A199" i="10" s="1"/>
  <c r="A200" i="10" s="1"/>
  <c r="A201" i="10" s="1"/>
  <c r="A202" i="10" s="1"/>
  <c r="A203" i="10" s="1"/>
  <c r="A204" i="10" s="1"/>
  <c r="A205" i="10" s="1"/>
  <c r="A206" i="10" s="1"/>
  <c r="A207" i="10" s="1"/>
  <c r="A208" i="10" s="1"/>
  <c r="A209" i="10" s="1"/>
  <c r="A210" i="10" s="1"/>
  <c r="A211" i="10" s="1"/>
  <c r="A212" i="10" s="1"/>
  <c r="A213" i="10" s="1"/>
  <c r="A214" i="10" s="1"/>
  <c r="A215" i="10" s="1"/>
  <c r="A216" i="10" s="1"/>
  <c r="A217" i="10" s="1"/>
  <c r="A218" i="10" s="1"/>
  <c r="A219" i="10" s="1"/>
  <c r="A220" i="10" s="1"/>
  <c r="A221" i="10" s="1"/>
  <c r="A222" i="10" s="1"/>
  <c r="A223" i="10" s="1"/>
  <c r="A224" i="10" s="1"/>
  <c r="A225" i="10" s="1"/>
  <c r="A226" i="10" s="1"/>
  <c r="A227" i="10" s="1"/>
  <c r="A228" i="10" s="1"/>
  <c r="A229" i="10" s="1"/>
  <c r="A230" i="10" s="1"/>
  <c r="A231" i="10" s="1"/>
  <c r="A232" i="10" s="1"/>
  <c r="A233" i="10" s="1"/>
  <c r="A234" i="10" s="1"/>
  <c r="A235" i="10" s="1"/>
  <c r="A236" i="10" s="1"/>
  <c r="A237" i="10" s="1"/>
  <c r="A238" i="10" s="1"/>
  <c r="A239" i="10" s="1"/>
  <c r="A240" i="10" s="1"/>
  <c r="A241" i="10" s="1"/>
  <c r="A242" i="10" s="1"/>
  <c r="A243" i="10" s="1"/>
  <c r="A244" i="10" s="1"/>
  <c r="A245" i="10" s="1"/>
  <c r="A246" i="10" s="1"/>
  <c r="A247" i="10" s="1"/>
  <c r="A248" i="10" s="1"/>
  <c r="A249" i="10" s="1"/>
  <c r="A250" i="10" s="1"/>
  <c r="E150" i="15" l="1"/>
  <c r="F174" i="15"/>
  <c r="G150" i="15"/>
  <c r="E153" i="15"/>
  <c r="Q149" i="15"/>
  <c r="S192" i="15"/>
  <c r="D150" i="15"/>
  <c r="T165" i="15"/>
  <c r="B154" i="15"/>
  <c r="X161" i="15"/>
  <c r="W171" i="15"/>
  <c r="F203" i="15"/>
  <c r="S151" i="15"/>
  <c r="C154" i="15"/>
  <c r="S163" i="15"/>
  <c r="G203" i="15"/>
  <c r="G135" i="15"/>
  <c r="X186" i="15"/>
  <c r="K171" i="15"/>
  <c r="X174" i="15"/>
  <c r="S203" i="15"/>
  <c r="S174" i="15"/>
  <c r="M171" i="15"/>
  <c r="Q161" i="15"/>
  <c r="E174" i="15"/>
  <c r="S198" i="15"/>
  <c r="B203" i="15"/>
  <c r="S182" i="15"/>
  <c r="E161" i="15"/>
  <c r="D160" i="15"/>
  <c r="D195" i="15"/>
  <c r="V199" i="15"/>
  <c r="G174" i="15"/>
  <c r="W158" i="15"/>
  <c r="F160" i="15"/>
  <c r="W154" i="15"/>
  <c r="G159" i="15"/>
  <c r="S167" i="15"/>
  <c r="N174" i="15"/>
  <c r="R160" i="15"/>
  <c r="B166" i="15"/>
  <c r="D174" i="15"/>
  <c r="R174" i="15"/>
  <c r="C203" i="15"/>
  <c r="M190" i="15"/>
  <c r="W139" i="15"/>
  <c r="F154" i="15"/>
  <c r="L165" i="15"/>
  <c r="S173" i="15"/>
  <c r="M150" i="15"/>
  <c r="L181" i="15"/>
  <c r="E187" i="15"/>
  <c r="G198" i="15"/>
  <c r="O202" i="15"/>
  <c r="E149" i="15"/>
  <c r="P150" i="15"/>
  <c r="B162" i="15"/>
  <c r="O165" i="15"/>
  <c r="X169" i="15"/>
  <c r="X184" i="15"/>
  <c r="F187" i="15"/>
  <c r="B191" i="15"/>
  <c r="R193" i="15"/>
  <c r="X194" i="15"/>
  <c r="F199" i="15"/>
  <c r="U202" i="15"/>
  <c r="W203" i="15"/>
  <c r="K150" i="15"/>
  <c r="B164" i="15"/>
  <c r="L194" i="15"/>
  <c r="M202" i="15"/>
  <c r="P203" i="15"/>
  <c r="L153" i="15"/>
  <c r="M165" i="15"/>
  <c r="W173" i="15"/>
  <c r="E199" i="15"/>
  <c r="T203" i="15"/>
  <c r="E143" i="15"/>
  <c r="E164" i="15"/>
  <c r="D166" i="15"/>
  <c r="X180" i="15"/>
  <c r="M181" i="15"/>
  <c r="D146" i="15"/>
  <c r="C147" i="15"/>
  <c r="S150" i="15"/>
  <c r="N151" i="15"/>
  <c r="W153" i="15"/>
  <c r="S158" i="15"/>
  <c r="Q160" i="15"/>
  <c r="L161" i="15"/>
  <c r="C162" i="15"/>
  <c r="F164" i="15"/>
  <c r="E165" i="15"/>
  <c r="P165" i="15"/>
  <c r="E166" i="15"/>
  <c r="P181" i="15"/>
  <c r="V183" i="15"/>
  <c r="W202" i="15"/>
  <c r="X203" i="15"/>
  <c r="P173" i="15"/>
  <c r="C182" i="15"/>
  <c r="L202" i="15"/>
  <c r="O203" i="15"/>
  <c r="V147" i="15"/>
  <c r="L150" i="15"/>
  <c r="L169" i="15"/>
  <c r="C198" i="15"/>
  <c r="C165" i="15"/>
  <c r="M194" i="15"/>
  <c r="C146" i="15"/>
  <c r="M153" i="15"/>
  <c r="D165" i="15"/>
  <c r="X173" i="15"/>
  <c r="R182" i="15"/>
  <c r="C134" i="15"/>
  <c r="G147" i="15"/>
  <c r="X150" i="15"/>
  <c r="W151" i="15"/>
  <c r="M161" i="15"/>
  <c r="E162" i="15"/>
  <c r="Q165" i="15"/>
  <c r="F166" i="15"/>
  <c r="B175" i="15"/>
  <c r="X181" i="15"/>
  <c r="V182" i="15"/>
  <c r="C196" i="15"/>
  <c r="W146" i="15"/>
  <c r="P134" i="15"/>
  <c r="D199" i="15"/>
  <c r="G158" i="15"/>
  <c r="C166" i="15"/>
  <c r="M169" i="15"/>
  <c r="X189" i="15"/>
  <c r="P193" i="15"/>
  <c r="B147" i="15"/>
  <c r="B135" i="15"/>
  <c r="C135" i="15"/>
  <c r="D135" i="15"/>
  <c r="Q146" i="15"/>
  <c r="Q150" i="15"/>
  <c r="L154" i="15"/>
  <c r="V158" i="15"/>
  <c r="P161" i="15"/>
  <c r="F162" i="15"/>
  <c r="U165" i="15"/>
  <c r="D172" i="15"/>
  <c r="C174" i="15"/>
  <c r="L174" i="15"/>
  <c r="V176" i="15"/>
  <c r="X182" i="15"/>
  <c r="B195" i="15"/>
  <c r="W198" i="15"/>
  <c r="S202" i="15"/>
  <c r="X190" i="15"/>
  <c r="B193" i="15"/>
  <c r="S134" i="15"/>
  <c r="X153" i="15"/>
  <c r="M156" i="15"/>
  <c r="K157" i="15"/>
  <c r="K177" i="15"/>
  <c r="O178" i="15"/>
  <c r="D182" i="15"/>
  <c r="L187" i="15"/>
  <c r="T189" i="15"/>
  <c r="K190" i="15"/>
  <c r="D193" i="15"/>
  <c r="N199" i="15"/>
  <c r="Q201" i="15"/>
  <c r="Q134" i="15"/>
  <c r="W134" i="15"/>
  <c r="Q136" i="15"/>
  <c r="G146" i="15"/>
  <c r="O150" i="15"/>
  <c r="K153" i="15"/>
  <c r="S155" i="15"/>
  <c r="N156" i="15"/>
  <c r="L157" i="15"/>
  <c r="X158" i="15"/>
  <c r="Q159" i="15"/>
  <c r="O161" i="15"/>
  <c r="D162" i="15"/>
  <c r="T168" i="15"/>
  <c r="K169" i="15"/>
  <c r="P174" i="15"/>
  <c r="R176" i="15"/>
  <c r="O181" i="15"/>
  <c r="G182" i="15"/>
  <c r="W182" i="15"/>
  <c r="Q186" i="15"/>
  <c r="N187" i="15"/>
  <c r="V189" i="15"/>
  <c r="L190" i="15"/>
  <c r="E193" i="15"/>
  <c r="U193" i="15"/>
  <c r="K194" i="15"/>
  <c r="P199" i="15"/>
  <c r="S200" i="15"/>
  <c r="V201" i="15"/>
  <c r="K147" i="15"/>
  <c r="O159" i="15"/>
  <c r="R187" i="15"/>
  <c r="O190" i="15"/>
  <c r="W199" i="15"/>
  <c r="E138" i="15"/>
  <c r="N147" i="15"/>
  <c r="X134" i="15"/>
  <c r="M157" i="15"/>
  <c r="M186" i="15"/>
  <c r="L134" i="15"/>
  <c r="D147" i="15"/>
  <c r="O153" i="15"/>
  <c r="P157" i="15"/>
  <c r="C159" i="15"/>
  <c r="M160" i="15"/>
  <c r="S186" i="15"/>
  <c r="P190" i="15"/>
  <c r="E194" i="15"/>
  <c r="O194" i="15"/>
  <c r="M134" i="15"/>
  <c r="G138" i="15"/>
  <c r="C139" i="15"/>
  <c r="T146" i="15"/>
  <c r="E147" i="15"/>
  <c r="O147" i="15"/>
  <c r="P153" i="15"/>
  <c r="S157" i="15"/>
  <c r="E159" i="15"/>
  <c r="N160" i="15"/>
  <c r="P169" i="15"/>
  <c r="F176" i="15"/>
  <c r="P180" i="15"/>
  <c r="L182" i="15"/>
  <c r="C183" i="15"/>
  <c r="B184" i="15"/>
  <c r="N184" i="15"/>
  <c r="U186" i="15"/>
  <c r="V187" i="15"/>
  <c r="Q190" i="15"/>
  <c r="G194" i="15"/>
  <c r="P194" i="15"/>
  <c r="T198" i="15"/>
  <c r="P187" i="15"/>
  <c r="K134" i="15"/>
  <c r="O157" i="15"/>
  <c r="L184" i="15"/>
  <c r="O169" i="15"/>
  <c r="D178" i="15"/>
  <c r="M184" i="15"/>
  <c r="S187" i="15"/>
  <c r="T197" i="15"/>
  <c r="Q198" i="15"/>
  <c r="X199" i="15"/>
  <c r="O134" i="15"/>
  <c r="Q144" i="15"/>
  <c r="S147" i="15"/>
  <c r="Q153" i="15"/>
  <c r="X157" i="15"/>
  <c r="K161" i="15"/>
  <c r="W169" i="15"/>
  <c r="X170" i="15"/>
  <c r="K174" i="15"/>
  <c r="R179" i="15"/>
  <c r="U180" i="15"/>
  <c r="W186" i="15"/>
  <c r="W190" i="15"/>
  <c r="M193" i="15"/>
  <c r="Q194" i="15"/>
  <c r="T134" i="15"/>
  <c r="V138" i="15"/>
  <c r="X138" i="15"/>
  <c r="L138" i="15"/>
  <c r="K138" i="15"/>
  <c r="W138" i="15"/>
  <c r="T138" i="15"/>
  <c r="P138" i="15"/>
  <c r="U138" i="15"/>
  <c r="S138" i="15"/>
  <c r="P145" i="15"/>
  <c r="E152" i="15"/>
  <c r="D152" i="15"/>
  <c r="F170" i="15"/>
  <c r="E170" i="15"/>
  <c r="C170" i="15"/>
  <c r="B170" i="15"/>
  <c r="M138" i="15"/>
  <c r="B140" i="15"/>
  <c r="F140" i="15"/>
  <c r="E140" i="15"/>
  <c r="Q148" i="15"/>
  <c r="W149" i="15"/>
  <c r="M149" i="15"/>
  <c r="L149" i="15"/>
  <c r="X149" i="15"/>
  <c r="U149" i="15"/>
  <c r="T149" i="15"/>
  <c r="P149" i="15"/>
  <c r="D155" i="15"/>
  <c r="E155" i="15"/>
  <c r="C155" i="15"/>
  <c r="G155" i="15"/>
  <c r="B155" i="15"/>
  <c r="V177" i="15"/>
  <c r="Q177" i="15"/>
  <c r="P177" i="15"/>
  <c r="W177" i="15"/>
  <c r="L177" i="15"/>
  <c r="U177" i="15"/>
  <c r="T177" i="15"/>
  <c r="O177" i="15"/>
  <c r="M177" i="15"/>
  <c r="W145" i="15"/>
  <c r="M145" i="15"/>
  <c r="L145" i="15"/>
  <c r="X145" i="15"/>
  <c r="V148" i="15"/>
  <c r="N148" i="15"/>
  <c r="G179" i="15"/>
  <c r="C179" i="15"/>
  <c r="B179" i="15"/>
  <c r="P191" i="15"/>
  <c r="O191" i="15"/>
  <c r="W191" i="15"/>
  <c r="V191" i="15"/>
  <c r="V142" i="15"/>
  <c r="T142" i="15"/>
  <c r="S142" i="15"/>
  <c r="U142" i="15"/>
  <c r="P142" i="15"/>
  <c r="O142" i="15"/>
  <c r="M142" i="15"/>
  <c r="L142" i="15"/>
  <c r="L191" i="15"/>
  <c r="G139" i="15"/>
  <c r="F139" i="15"/>
  <c r="E139" i="15"/>
  <c r="D139" i="15"/>
  <c r="K142" i="15"/>
  <c r="C151" i="15"/>
  <c r="Q169" i="15"/>
  <c r="G177" i="15"/>
  <c r="C177" i="15"/>
  <c r="E177" i="15"/>
  <c r="T137" i="15"/>
  <c r="F142" i="15"/>
  <c r="D142" i="15"/>
  <c r="C142" i="15"/>
  <c r="G142" i="15"/>
  <c r="E142" i="15"/>
  <c r="D188" i="15"/>
  <c r="G188" i="15"/>
  <c r="C188" i="15"/>
  <c r="B188" i="15"/>
  <c r="E188" i="15"/>
  <c r="D200" i="15"/>
  <c r="E200" i="15"/>
  <c r="C200" i="15"/>
  <c r="B200" i="15"/>
  <c r="G170" i="15"/>
  <c r="F188" i="15"/>
  <c r="W142" i="15"/>
  <c r="O143" i="15"/>
  <c r="N143" i="15"/>
  <c r="V143" i="15"/>
  <c r="W143" i="15"/>
  <c r="S166" i="15"/>
  <c r="X166" i="15"/>
  <c r="T169" i="15"/>
  <c r="D175" i="15"/>
  <c r="G175" i="15"/>
  <c r="F175" i="15"/>
  <c r="E175" i="15"/>
  <c r="D183" i="15"/>
  <c r="B183" i="15"/>
  <c r="G183" i="15"/>
  <c r="F183" i="15"/>
  <c r="G200" i="15"/>
  <c r="W185" i="15"/>
  <c r="O185" i="15"/>
  <c r="M185" i="15"/>
  <c r="V192" i="15"/>
  <c r="U192" i="15"/>
  <c r="V146" i="15"/>
  <c r="O146" i="15"/>
  <c r="M146" i="15"/>
  <c r="X146" i="15"/>
  <c r="B180" i="15"/>
  <c r="K185" i="15"/>
  <c r="K192" i="15"/>
  <c r="M136" i="15"/>
  <c r="K146" i="15"/>
  <c r="E154" i="15"/>
  <c r="D154" i="15"/>
  <c r="M155" i="15"/>
  <c r="F158" i="15"/>
  <c r="E158" i="15"/>
  <c r="E178" i="15"/>
  <c r="C187" i="15"/>
  <c r="B187" i="15"/>
  <c r="E191" i="15"/>
  <c r="D191" i="15"/>
  <c r="N192" i="15"/>
  <c r="V198" i="15"/>
  <c r="M198" i="15"/>
  <c r="X198" i="15"/>
  <c r="L198" i="15"/>
  <c r="D134" i="15"/>
  <c r="Q137" i="15"/>
  <c r="W141" i="15"/>
  <c r="X141" i="15"/>
  <c r="U141" i="15"/>
  <c r="D143" i="15"/>
  <c r="C143" i="15"/>
  <c r="D145" i="15"/>
  <c r="T150" i="15"/>
  <c r="R155" i="15"/>
  <c r="K158" i="15"/>
  <c r="N172" i="15"/>
  <c r="V173" i="15"/>
  <c r="O173" i="15"/>
  <c r="M173" i="15"/>
  <c r="F178" i="15"/>
  <c r="G186" i="15"/>
  <c r="E186" i="15"/>
  <c r="L189" i="15"/>
  <c r="G191" i="15"/>
  <c r="O192" i="15"/>
  <c r="K200" i="15"/>
  <c r="E134" i="15"/>
  <c r="E136" i="15"/>
  <c r="B136" i="15"/>
  <c r="L141" i="15"/>
  <c r="F143" i="15"/>
  <c r="P146" i="15"/>
  <c r="B158" i="15"/>
  <c r="X160" i="15"/>
  <c r="V160" i="15"/>
  <c r="C161" i="15"/>
  <c r="K162" i="15"/>
  <c r="C167" i="15"/>
  <c r="S171" i="15"/>
  <c r="R172" i="15"/>
  <c r="K173" i="15"/>
  <c r="O175" i="15"/>
  <c r="P182" i="15"/>
  <c r="N182" i="15"/>
  <c r="F182" i="15"/>
  <c r="E182" i="15"/>
  <c r="U185" i="15"/>
  <c r="Q188" i="15"/>
  <c r="G192" i="15"/>
  <c r="F192" i="15"/>
  <c r="C194" i="15"/>
  <c r="F195" i="15"/>
  <c r="E195" i="15"/>
  <c r="R196" i="15"/>
  <c r="O198" i="15"/>
  <c r="B199" i="15"/>
  <c r="V202" i="15"/>
  <c r="Q202" i="15"/>
  <c r="P202" i="15"/>
  <c r="D202" i="15"/>
  <c r="E202" i="15"/>
  <c r="Q155" i="15"/>
  <c r="N155" i="15"/>
  <c r="R167" i="15"/>
  <c r="N167" i="15"/>
  <c r="V136" i="15"/>
  <c r="U136" i="15"/>
  <c r="W137" i="15"/>
  <c r="M137" i="15"/>
  <c r="L137" i="15"/>
  <c r="K155" i="15"/>
  <c r="M167" i="15"/>
  <c r="W179" i="15"/>
  <c r="V179" i="15"/>
  <c r="P137" i="15"/>
  <c r="P158" i="15"/>
  <c r="N158" i="15"/>
  <c r="S170" i="15"/>
  <c r="R170" i="15"/>
  <c r="M172" i="15"/>
  <c r="C178" i="15"/>
  <c r="B178" i="15"/>
  <c r="K179" i="15"/>
  <c r="L185" i="15"/>
  <c r="R189" i="15"/>
  <c r="Q189" i="15"/>
  <c r="F191" i="15"/>
  <c r="O200" i="15"/>
  <c r="N200" i="15"/>
  <c r="L146" i="15"/>
  <c r="L170" i="15"/>
  <c r="D171" i="15"/>
  <c r="G171" i="15"/>
  <c r="E171" i="15"/>
  <c r="Q176" i="15"/>
  <c r="N176" i="15"/>
  <c r="M179" i="15"/>
  <c r="P185" i="15"/>
  <c r="V186" i="15"/>
  <c r="P186" i="15"/>
  <c r="O186" i="15"/>
  <c r="M188" i="15"/>
  <c r="O196" i="15"/>
  <c r="K198" i="15"/>
  <c r="S199" i="15"/>
  <c r="R199" i="15"/>
  <c r="G134" i="15"/>
  <c r="U137" i="15"/>
  <c r="Q138" i="15"/>
  <c r="F138" i="15"/>
  <c r="C138" i="15"/>
  <c r="M141" i="15"/>
  <c r="G143" i="15"/>
  <c r="T145" i="15"/>
  <c r="S146" i="15"/>
  <c r="C150" i="15"/>
  <c r="B150" i="15"/>
  <c r="R154" i="15"/>
  <c r="N154" i="15"/>
  <c r="W155" i="15"/>
  <c r="C158" i="15"/>
  <c r="R158" i="15"/>
  <c r="D159" i="15"/>
  <c r="B159" i="15"/>
  <c r="L160" i="15"/>
  <c r="O162" i="15"/>
  <c r="E167" i="15"/>
  <c r="W170" i="15"/>
  <c r="R171" i="15"/>
  <c r="Q171" i="15"/>
  <c r="L173" i="15"/>
  <c r="M176" i="15"/>
  <c r="S177" i="15"/>
  <c r="S179" i="15"/>
  <c r="V181" i="15"/>
  <c r="W181" i="15"/>
  <c r="U181" i="15"/>
  <c r="K182" i="15"/>
  <c r="X185" i="15"/>
  <c r="L186" i="15"/>
  <c r="D187" i="15"/>
  <c r="N189" i="15"/>
  <c r="E192" i="15"/>
  <c r="L193" i="15"/>
  <c r="C195" i="15"/>
  <c r="P198" i="15"/>
  <c r="C199" i="15"/>
  <c r="L199" i="15"/>
  <c r="V200" i="15"/>
  <c r="N201" i="15"/>
  <c r="K202" i="15"/>
  <c r="V203" i="15"/>
  <c r="L203" i="15"/>
  <c r="K203" i="15"/>
  <c r="V150" i="15"/>
  <c r="S153" i="15"/>
  <c r="T153" i="15"/>
  <c r="T156" i="15"/>
  <c r="Q157" i="15"/>
  <c r="U157" i="15"/>
  <c r="T161" i="15"/>
  <c r="U161" i="15"/>
  <c r="W165" i="15"/>
  <c r="U169" i="15"/>
  <c r="V174" i="15"/>
  <c r="W187" i="15"/>
  <c r="S190" i="15"/>
  <c r="T190" i="15"/>
  <c r="T194" i="15"/>
  <c r="U194" i="15"/>
  <c r="U134" i="15"/>
  <c r="Q142" i="15"/>
  <c r="E146" i="15"/>
  <c r="T152" i="15"/>
  <c r="U153" i="15"/>
  <c r="W157" i="15"/>
  <c r="T160" i="15"/>
  <c r="W161" i="15"/>
  <c r="K165" i="15"/>
  <c r="X165" i="15"/>
  <c r="T172" i="15"/>
  <c r="K187" i="15"/>
  <c r="U190" i="15"/>
  <c r="W194" i="15"/>
  <c r="U135" i="15"/>
  <c r="Q135" i="15"/>
  <c r="M135" i="15"/>
  <c r="X135" i="15"/>
  <c r="T135" i="15"/>
  <c r="P135" i="15"/>
  <c r="L135" i="15"/>
  <c r="R135" i="15"/>
  <c r="G137" i="15"/>
  <c r="C137" i="15"/>
  <c r="F137" i="15"/>
  <c r="B137" i="15"/>
  <c r="X140" i="15"/>
  <c r="T140" i="15"/>
  <c r="P140" i="15"/>
  <c r="L140" i="15"/>
  <c r="W140" i="15"/>
  <c r="S140" i="15"/>
  <c r="O140" i="15"/>
  <c r="K140" i="15"/>
  <c r="R140" i="15"/>
  <c r="D144" i="15"/>
  <c r="G144" i="15"/>
  <c r="C144" i="15"/>
  <c r="R151" i="15"/>
  <c r="G156" i="15"/>
  <c r="C156" i="15"/>
  <c r="F156" i="15"/>
  <c r="E156" i="15"/>
  <c r="D163" i="15"/>
  <c r="C163" i="15"/>
  <c r="G163" i="15"/>
  <c r="B163" i="15"/>
  <c r="F163" i="15"/>
  <c r="W164" i="15"/>
  <c r="S164" i="15"/>
  <c r="O164" i="15"/>
  <c r="K164" i="15"/>
  <c r="T164" i="15"/>
  <c r="N164" i="15"/>
  <c r="X164" i="15"/>
  <c r="R164" i="15"/>
  <c r="M164" i="15"/>
  <c r="V164" i="15"/>
  <c r="Q164" i="15"/>
  <c r="L164" i="15"/>
  <c r="Q181" i="15"/>
  <c r="S181" i="15"/>
  <c r="Q185" i="15"/>
  <c r="T185" i="15"/>
  <c r="K135" i="15"/>
  <c r="S135" i="15"/>
  <c r="E137" i="15"/>
  <c r="U139" i="15"/>
  <c r="Q139" i="15"/>
  <c r="M139" i="15"/>
  <c r="X139" i="15"/>
  <c r="T139" i="15"/>
  <c r="P139" i="15"/>
  <c r="L139" i="15"/>
  <c r="R139" i="15"/>
  <c r="M140" i="15"/>
  <c r="U140" i="15"/>
  <c r="Q141" i="15"/>
  <c r="G141" i="15"/>
  <c r="C141" i="15"/>
  <c r="F141" i="15"/>
  <c r="B141" i="15"/>
  <c r="E144" i="15"/>
  <c r="X144" i="15"/>
  <c r="T144" i="15"/>
  <c r="P144" i="15"/>
  <c r="L144" i="15"/>
  <c r="W144" i="15"/>
  <c r="S144" i="15"/>
  <c r="O144" i="15"/>
  <c r="K144" i="15"/>
  <c r="R144" i="15"/>
  <c r="D148" i="15"/>
  <c r="G148" i="15"/>
  <c r="C148" i="15"/>
  <c r="W152" i="15"/>
  <c r="S152" i="15"/>
  <c r="O152" i="15"/>
  <c r="K152" i="15"/>
  <c r="X152" i="15"/>
  <c r="R152" i="15"/>
  <c r="M152" i="15"/>
  <c r="V152" i="15"/>
  <c r="Q152" i="15"/>
  <c r="L152" i="15"/>
  <c r="U152" i="15"/>
  <c r="R156" i="15"/>
  <c r="T157" i="15"/>
  <c r="F157" i="15"/>
  <c r="B157" i="15"/>
  <c r="C157" i="15"/>
  <c r="G157" i="15"/>
  <c r="S161" i="15"/>
  <c r="P164" i="15"/>
  <c r="N135" i="15"/>
  <c r="K139" i="15"/>
  <c r="V140" i="15"/>
  <c r="U143" i="15"/>
  <c r="Q143" i="15"/>
  <c r="M143" i="15"/>
  <c r="X143" i="15"/>
  <c r="T143" i="15"/>
  <c r="P143" i="15"/>
  <c r="L143" i="15"/>
  <c r="R143" i="15"/>
  <c r="M144" i="15"/>
  <c r="U144" i="15"/>
  <c r="Q145" i="15"/>
  <c r="X148" i="15"/>
  <c r="T148" i="15"/>
  <c r="P148" i="15"/>
  <c r="L148" i="15"/>
  <c r="W148" i="15"/>
  <c r="S148" i="15"/>
  <c r="O148" i="15"/>
  <c r="K148" i="15"/>
  <c r="R148" i="15"/>
  <c r="G152" i="15"/>
  <c r="C152" i="15"/>
  <c r="B152" i="15"/>
  <c r="F152" i="15"/>
  <c r="O135" i="15"/>
  <c r="W135" i="15"/>
  <c r="X136" i="15"/>
  <c r="T136" i="15"/>
  <c r="P136" i="15"/>
  <c r="L136" i="15"/>
  <c r="W136" i="15"/>
  <c r="S136" i="15"/>
  <c r="O136" i="15"/>
  <c r="K136" i="15"/>
  <c r="R136" i="15"/>
  <c r="N139" i="15"/>
  <c r="V139" i="15"/>
  <c r="Q140" i="15"/>
  <c r="D140" i="15"/>
  <c r="G140" i="15"/>
  <c r="C140" i="15"/>
  <c r="K143" i="15"/>
  <c r="S143" i="15"/>
  <c r="N144" i="15"/>
  <c r="V144" i="15"/>
  <c r="U147" i="15"/>
  <c r="Q147" i="15"/>
  <c r="M147" i="15"/>
  <c r="X147" i="15"/>
  <c r="T147" i="15"/>
  <c r="P147" i="15"/>
  <c r="L147" i="15"/>
  <c r="R147" i="15"/>
  <c r="F148" i="15"/>
  <c r="M148" i="15"/>
  <c r="U148" i="15"/>
  <c r="G149" i="15"/>
  <c r="C149" i="15"/>
  <c r="F149" i="15"/>
  <c r="B149" i="15"/>
  <c r="D151" i="15"/>
  <c r="G151" i="15"/>
  <c r="B151" i="15"/>
  <c r="F151" i="15"/>
  <c r="P152" i="15"/>
  <c r="F153" i="15"/>
  <c r="B153" i="15"/>
  <c r="D153" i="15"/>
  <c r="C153" i="15"/>
  <c r="D156" i="15"/>
  <c r="E157" i="15"/>
  <c r="K159" i="15"/>
  <c r="U162" i="15"/>
  <c r="Q162" i="15"/>
  <c r="M162" i="15"/>
  <c r="X162" i="15"/>
  <c r="S162" i="15"/>
  <c r="N162" i="15"/>
  <c r="W162" i="15"/>
  <c r="R162" i="15"/>
  <c r="L162" i="15"/>
  <c r="V162" i="15"/>
  <c r="T162" i="15"/>
  <c r="Q173" i="15"/>
  <c r="T173" i="15"/>
  <c r="X175" i="15"/>
  <c r="T175" i="15"/>
  <c r="P175" i="15"/>
  <c r="L175" i="15"/>
  <c r="S175" i="15"/>
  <c r="N175" i="15"/>
  <c r="W175" i="15"/>
  <c r="R175" i="15"/>
  <c r="M175" i="15"/>
  <c r="V175" i="15"/>
  <c r="Q175" i="15"/>
  <c r="K175" i="15"/>
  <c r="T181" i="15"/>
  <c r="F181" i="15"/>
  <c r="B181" i="15"/>
  <c r="C181" i="15"/>
  <c r="G181" i="15"/>
  <c r="E181" i="15"/>
  <c r="S185" i="15"/>
  <c r="T184" i="15"/>
  <c r="R184" i="15"/>
  <c r="Q184" i="15"/>
  <c r="V135" i="15"/>
  <c r="D136" i="15"/>
  <c r="G136" i="15"/>
  <c r="C136" i="15"/>
  <c r="S139" i="15"/>
  <c r="N140" i="15"/>
  <c r="E141" i="15"/>
  <c r="F144" i="15"/>
  <c r="G145" i="15"/>
  <c r="C145" i="15"/>
  <c r="F145" i="15"/>
  <c r="B145" i="15"/>
  <c r="E148" i="15"/>
  <c r="N152" i="15"/>
  <c r="B156" i="15"/>
  <c r="D157" i="15"/>
  <c r="X159" i="15"/>
  <c r="T159" i="15"/>
  <c r="P159" i="15"/>
  <c r="L159" i="15"/>
  <c r="S159" i="15"/>
  <c r="N159" i="15"/>
  <c r="W159" i="15"/>
  <c r="R159" i="15"/>
  <c r="M159" i="15"/>
  <c r="U159" i="15"/>
  <c r="E163" i="15"/>
  <c r="U164" i="15"/>
  <c r="G168" i="15"/>
  <c r="C168" i="15"/>
  <c r="B168" i="15"/>
  <c r="F168" i="15"/>
  <c r="E168" i="15"/>
  <c r="F169" i="15"/>
  <c r="B169" i="15"/>
  <c r="D169" i="15"/>
  <c r="C169" i="15"/>
  <c r="G169" i="15"/>
  <c r="F185" i="15"/>
  <c r="B185" i="15"/>
  <c r="G185" i="15"/>
  <c r="E185" i="15"/>
  <c r="D185" i="15"/>
  <c r="G189" i="15"/>
  <c r="C189" i="15"/>
  <c r="E189" i="15"/>
  <c r="B189" i="15"/>
  <c r="D189" i="15"/>
  <c r="U195" i="15"/>
  <c r="Q195" i="15"/>
  <c r="M195" i="15"/>
  <c r="W195" i="15"/>
  <c r="R195" i="15"/>
  <c r="L195" i="15"/>
  <c r="S195" i="15"/>
  <c r="K195" i="15"/>
  <c r="T195" i="15"/>
  <c r="N195" i="15"/>
  <c r="P195" i="15"/>
  <c r="V195" i="15"/>
  <c r="O195" i="15"/>
  <c r="X163" i="15"/>
  <c r="T163" i="15"/>
  <c r="P163" i="15"/>
  <c r="L163" i="15"/>
  <c r="O163" i="15"/>
  <c r="U163" i="15"/>
  <c r="U166" i="15"/>
  <c r="Q166" i="15"/>
  <c r="M166" i="15"/>
  <c r="O166" i="15"/>
  <c r="T166" i="15"/>
  <c r="W168" i="15"/>
  <c r="S168" i="15"/>
  <c r="O168" i="15"/>
  <c r="K168" i="15"/>
  <c r="P168" i="15"/>
  <c r="U168" i="15"/>
  <c r="G172" i="15"/>
  <c r="C172" i="15"/>
  <c r="F173" i="15"/>
  <c r="B173" i="15"/>
  <c r="G176" i="15"/>
  <c r="C176" i="15"/>
  <c r="U178" i="15"/>
  <c r="Q178" i="15"/>
  <c r="M178" i="15"/>
  <c r="V178" i="15"/>
  <c r="P178" i="15"/>
  <c r="K178" i="15"/>
  <c r="R178" i="15"/>
  <c r="X178" i="15"/>
  <c r="X183" i="15"/>
  <c r="T183" i="15"/>
  <c r="P183" i="15"/>
  <c r="L183" i="15"/>
  <c r="S183" i="15"/>
  <c r="N183" i="15"/>
  <c r="Q183" i="15"/>
  <c r="W183" i="15"/>
  <c r="F190" i="15"/>
  <c r="B190" i="15"/>
  <c r="G190" i="15"/>
  <c r="C190" i="15"/>
  <c r="W197" i="15"/>
  <c r="S197" i="15"/>
  <c r="O197" i="15"/>
  <c r="K197" i="15"/>
  <c r="X197" i="15"/>
  <c r="R197" i="15"/>
  <c r="M197" i="15"/>
  <c r="U197" i="15"/>
  <c r="N197" i="15"/>
  <c r="V197" i="15"/>
  <c r="P197" i="15"/>
  <c r="G197" i="15"/>
  <c r="C197" i="15"/>
  <c r="B197" i="15"/>
  <c r="D197" i="15"/>
  <c r="N137" i="15"/>
  <c r="R137" i="15"/>
  <c r="V137" i="15"/>
  <c r="N141" i="15"/>
  <c r="R141" i="15"/>
  <c r="V141" i="15"/>
  <c r="N145" i="15"/>
  <c r="R145" i="15"/>
  <c r="V145" i="15"/>
  <c r="N149" i="15"/>
  <c r="R149" i="15"/>
  <c r="V149" i="15"/>
  <c r="X151" i="15"/>
  <c r="T151" i="15"/>
  <c r="P151" i="15"/>
  <c r="L151" i="15"/>
  <c r="O151" i="15"/>
  <c r="U151" i="15"/>
  <c r="U154" i="15"/>
  <c r="Q154" i="15"/>
  <c r="M154" i="15"/>
  <c r="O154" i="15"/>
  <c r="T154" i="15"/>
  <c r="W156" i="15"/>
  <c r="S156" i="15"/>
  <c r="O156" i="15"/>
  <c r="K156" i="15"/>
  <c r="P156" i="15"/>
  <c r="U156" i="15"/>
  <c r="G160" i="15"/>
  <c r="C160" i="15"/>
  <c r="F161" i="15"/>
  <c r="B161" i="15"/>
  <c r="K163" i="15"/>
  <c r="Q163" i="15"/>
  <c r="V163" i="15"/>
  <c r="S165" i="15"/>
  <c r="K166" i="15"/>
  <c r="P166" i="15"/>
  <c r="V166" i="15"/>
  <c r="F167" i="15"/>
  <c r="X167" i="15"/>
  <c r="T167" i="15"/>
  <c r="P167" i="15"/>
  <c r="L167" i="15"/>
  <c r="O167" i="15"/>
  <c r="U167" i="15"/>
  <c r="L168" i="15"/>
  <c r="Q168" i="15"/>
  <c r="V168" i="15"/>
  <c r="U170" i="15"/>
  <c r="Q170" i="15"/>
  <c r="M170" i="15"/>
  <c r="O170" i="15"/>
  <c r="T170" i="15"/>
  <c r="E172" i="15"/>
  <c r="W172" i="15"/>
  <c r="S172" i="15"/>
  <c r="O172" i="15"/>
  <c r="K172" i="15"/>
  <c r="P172" i="15"/>
  <c r="U172" i="15"/>
  <c r="G173" i="15"/>
  <c r="D176" i="15"/>
  <c r="L178" i="15"/>
  <c r="S178" i="15"/>
  <c r="Q179" i="15"/>
  <c r="W180" i="15"/>
  <c r="S180" i="15"/>
  <c r="O180" i="15"/>
  <c r="K180" i="15"/>
  <c r="V180" i="15"/>
  <c r="Q180" i="15"/>
  <c r="L180" i="15"/>
  <c r="R180" i="15"/>
  <c r="G180" i="15"/>
  <c r="C180" i="15"/>
  <c r="F180" i="15"/>
  <c r="K183" i="15"/>
  <c r="R183" i="15"/>
  <c r="G184" i="15"/>
  <c r="C184" i="15"/>
  <c r="E184" i="15"/>
  <c r="X188" i="15"/>
  <c r="T188" i="15"/>
  <c r="P188" i="15"/>
  <c r="L188" i="15"/>
  <c r="S188" i="15"/>
  <c r="N188" i="15"/>
  <c r="V188" i="15"/>
  <c r="O188" i="15"/>
  <c r="R188" i="15"/>
  <c r="B134" i="15"/>
  <c r="N134" i="15"/>
  <c r="R134" i="15"/>
  <c r="K137" i="15"/>
  <c r="O137" i="15"/>
  <c r="S137" i="15"/>
  <c r="B138" i="15"/>
  <c r="N138" i="15"/>
  <c r="R138" i="15"/>
  <c r="K141" i="15"/>
  <c r="O141" i="15"/>
  <c r="S141" i="15"/>
  <c r="B142" i="15"/>
  <c r="N142" i="15"/>
  <c r="R142" i="15"/>
  <c r="K145" i="15"/>
  <c r="O145" i="15"/>
  <c r="S145" i="15"/>
  <c r="B146" i="15"/>
  <c r="N146" i="15"/>
  <c r="R146" i="15"/>
  <c r="K149" i="15"/>
  <c r="O149" i="15"/>
  <c r="S149" i="15"/>
  <c r="N150" i="15"/>
  <c r="R150" i="15"/>
  <c r="W150" i="15"/>
  <c r="K151" i="15"/>
  <c r="Q151" i="15"/>
  <c r="V151" i="15"/>
  <c r="K154" i="15"/>
  <c r="P154" i="15"/>
  <c r="V154" i="15"/>
  <c r="F155" i="15"/>
  <c r="X155" i="15"/>
  <c r="T155" i="15"/>
  <c r="P155" i="15"/>
  <c r="L155" i="15"/>
  <c r="O155" i="15"/>
  <c r="U155" i="15"/>
  <c r="L156" i="15"/>
  <c r="Q156" i="15"/>
  <c r="V156" i="15"/>
  <c r="U158" i="15"/>
  <c r="Q158" i="15"/>
  <c r="M158" i="15"/>
  <c r="O158" i="15"/>
  <c r="T158" i="15"/>
  <c r="E160" i="15"/>
  <c r="W160" i="15"/>
  <c r="S160" i="15"/>
  <c r="O160" i="15"/>
  <c r="K160" i="15"/>
  <c r="P160" i="15"/>
  <c r="U160" i="15"/>
  <c r="G161" i="15"/>
  <c r="M163" i="15"/>
  <c r="R163" i="15"/>
  <c r="W163" i="15"/>
  <c r="G164" i="15"/>
  <c r="C164" i="15"/>
  <c r="F165" i="15"/>
  <c r="B165" i="15"/>
  <c r="L166" i="15"/>
  <c r="R166" i="15"/>
  <c r="W166" i="15"/>
  <c r="B167" i="15"/>
  <c r="G167" i="15"/>
  <c r="K167" i="15"/>
  <c r="Q167" i="15"/>
  <c r="V167" i="15"/>
  <c r="M168" i="15"/>
  <c r="R168" i="15"/>
  <c r="X168" i="15"/>
  <c r="K170" i="15"/>
  <c r="P170" i="15"/>
  <c r="V170" i="15"/>
  <c r="F171" i="15"/>
  <c r="X171" i="15"/>
  <c r="T171" i="15"/>
  <c r="P171" i="15"/>
  <c r="L171" i="15"/>
  <c r="O171" i="15"/>
  <c r="U171" i="15"/>
  <c r="F172" i="15"/>
  <c r="L172" i="15"/>
  <c r="Q172" i="15"/>
  <c r="V172" i="15"/>
  <c r="C173" i="15"/>
  <c r="U174" i="15"/>
  <c r="Q174" i="15"/>
  <c r="M174" i="15"/>
  <c r="O174" i="15"/>
  <c r="T174" i="15"/>
  <c r="E176" i="15"/>
  <c r="W176" i="15"/>
  <c r="X176" i="15"/>
  <c r="S176" i="15"/>
  <c r="O176" i="15"/>
  <c r="K176" i="15"/>
  <c r="P176" i="15"/>
  <c r="U176" i="15"/>
  <c r="F177" i="15"/>
  <c r="B177" i="15"/>
  <c r="D177" i="15"/>
  <c r="N178" i="15"/>
  <c r="T178" i="15"/>
  <c r="D179" i="15"/>
  <c r="F179" i="15"/>
  <c r="E180" i="15"/>
  <c r="M180" i="15"/>
  <c r="T180" i="15"/>
  <c r="M183" i="15"/>
  <c r="U183" i="15"/>
  <c r="K188" i="15"/>
  <c r="U188" i="15"/>
  <c r="E190" i="15"/>
  <c r="U191" i="15"/>
  <c r="Q191" i="15"/>
  <c r="M191" i="15"/>
  <c r="X191" i="15"/>
  <c r="S191" i="15"/>
  <c r="N191" i="15"/>
  <c r="R191" i="15"/>
  <c r="K191" i="15"/>
  <c r="T191" i="15"/>
  <c r="X196" i="15"/>
  <c r="T196" i="15"/>
  <c r="P196" i="15"/>
  <c r="L196" i="15"/>
  <c r="V196" i="15"/>
  <c r="Q196" i="15"/>
  <c r="K196" i="15"/>
  <c r="S196" i="15"/>
  <c r="M196" i="15"/>
  <c r="U196" i="15"/>
  <c r="N196" i="15"/>
  <c r="D196" i="15"/>
  <c r="G196" i="15"/>
  <c r="B196" i="15"/>
  <c r="F196" i="15"/>
  <c r="Q197" i="15"/>
  <c r="D190" i="15"/>
  <c r="F197" i="15"/>
  <c r="L197" i="15"/>
  <c r="N153" i="15"/>
  <c r="R153" i="15"/>
  <c r="N157" i="15"/>
  <c r="R157" i="15"/>
  <c r="N161" i="15"/>
  <c r="R161" i="15"/>
  <c r="N165" i="15"/>
  <c r="R165" i="15"/>
  <c r="N169" i="15"/>
  <c r="R169" i="15"/>
  <c r="N173" i="15"/>
  <c r="R173" i="15"/>
  <c r="X179" i="15"/>
  <c r="T179" i="15"/>
  <c r="P179" i="15"/>
  <c r="L179" i="15"/>
  <c r="O179" i="15"/>
  <c r="U179" i="15"/>
  <c r="U182" i="15"/>
  <c r="Q182" i="15"/>
  <c r="M182" i="15"/>
  <c r="O182" i="15"/>
  <c r="T182" i="15"/>
  <c r="W184" i="15"/>
  <c r="S184" i="15"/>
  <c r="O184" i="15"/>
  <c r="K184" i="15"/>
  <c r="P184" i="15"/>
  <c r="U184" i="15"/>
  <c r="T186" i="15"/>
  <c r="F186" i="15"/>
  <c r="B186" i="15"/>
  <c r="C186" i="15"/>
  <c r="X192" i="15"/>
  <c r="T192" i="15"/>
  <c r="P192" i="15"/>
  <c r="L192" i="15"/>
  <c r="W192" i="15"/>
  <c r="R192" i="15"/>
  <c r="M192" i="15"/>
  <c r="Q192" i="15"/>
  <c r="D192" i="15"/>
  <c r="C192" i="15"/>
  <c r="W193" i="15"/>
  <c r="S193" i="15"/>
  <c r="O193" i="15"/>
  <c r="K193" i="15"/>
  <c r="T193" i="15"/>
  <c r="N193" i="15"/>
  <c r="Q193" i="15"/>
  <c r="X193" i="15"/>
  <c r="S194" i="15"/>
  <c r="D201" i="15"/>
  <c r="G201" i="15"/>
  <c r="C201" i="15"/>
  <c r="E201" i="15"/>
  <c r="F201" i="15"/>
  <c r="F198" i="15"/>
  <c r="B198" i="15"/>
  <c r="D198" i="15"/>
  <c r="N177" i="15"/>
  <c r="R177" i="15"/>
  <c r="N181" i="15"/>
  <c r="R181" i="15"/>
  <c r="N185" i="15"/>
  <c r="R185" i="15"/>
  <c r="V185" i="15"/>
  <c r="U187" i="15"/>
  <c r="Q187" i="15"/>
  <c r="M187" i="15"/>
  <c r="O187" i="15"/>
  <c r="T187" i="15"/>
  <c r="W189" i="15"/>
  <c r="S189" i="15"/>
  <c r="O189" i="15"/>
  <c r="K189" i="15"/>
  <c r="P189" i="15"/>
  <c r="U189" i="15"/>
  <c r="G193" i="15"/>
  <c r="C193" i="15"/>
  <c r="F194" i="15"/>
  <c r="B194" i="15"/>
  <c r="U200" i="15"/>
  <c r="Q200" i="15"/>
  <c r="M200" i="15"/>
  <c r="X200" i="15"/>
  <c r="T200" i="15"/>
  <c r="P200" i="15"/>
  <c r="L200" i="15"/>
  <c r="R200" i="15"/>
  <c r="M201" i="15"/>
  <c r="U199" i="15"/>
  <c r="Q199" i="15"/>
  <c r="M199" i="15"/>
  <c r="O199" i="15"/>
  <c r="T199" i="15"/>
  <c r="X201" i="15"/>
  <c r="T201" i="15"/>
  <c r="P201" i="15"/>
  <c r="L201" i="15"/>
  <c r="W201" i="15"/>
  <c r="S201" i="15"/>
  <c r="O201" i="15"/>
  <c r="K201" i="15"/>
  <c r="R201" i="15"/>
  <c r="T202" i="15"/>
  <c r="G202" i="15"/>
  <c r="C202" i="15"/>
  <c r="F202" i="15"/>
  <c r="B202" i="15"/>
  <c r="N186" i="15"/>
  <c r="R186" i="15"/>
  <c r="N190" i="15"/>
  <c r="R190" i="15"/>
  <c r="N194" i="15"/>
  <c r="R194" i="15"/>
  <c r="N198" i="15"/>
  <c r="R198" i="15"/>
  <c r="N202" i="15"/>
  <c r="R202" i="15"/>
  <c r="M203" i="15"/>
  <c r="Q203" i="15"/>
  <c r="U203" i="15"/>
  <c r="N203" i="15"/>
  <c r="R203" i="15"/>
  <c r="AX133" i="15" l="1"/>
  <c r="AW133" i="15"/>
  <c r="AV133" i="15"/>
  <c r="AU133" i="15"/>
  <c r="AT133" i="15"/>
  <c r="AS133" i="15"/>
  <c r="AR133" i="15"/>
  <c r="AQ133" i="15"/>
  <c r="AP133" i="15"/>
  <c r="AO133" i="15"/>
  <c r="AN133" i="15"/>
  <c r="AM133" i="15"/>
  <c r="AL133" i="15"/>
  <c r="AK133" i="15"/>
  <c r="AJ133" i="15"/>
  <c r="AI133" i="15"/>
  <c r="AH133" i="15"/>
  <c r="AG133" i="15"/>
  <c r="AF133" i="15"/>
  <c r="AE133" i="15"/>
  <c r="AD133" i="15"/>
  <c r="AC133" i="15"/>
  <c r="AB133" i="15"/>
  <c r="AA133" i="15"/>
  <c r="Z133" i="15"/>
  <c r="Y133" i="15"/>
  <c r="B133" i="15" s="1"/>
  <c r="J133" i="15"/>
  <c r="X133" i="15" s="1"/>
  <c r="I133" i="15"/>
  <c r="H133" i="15"/>
  <c r="AX132" i="15"/>
  <c r="AW132" i="15"/>
  <c r="AV132" i="15"/>
  <c r="AU132" i="15"/>
  <c r="AT132" i="15"/>
  <c r="AS132" i="15"/>
  <c r="AR132" i="15"/>
  <c r="AQ132" i="15"/>
  <c r="AP132" i="15"/>
  <c r="AO132" i="15"/>
  <c r="AN132" i="15"/>
  <c r="AM132" i="15"/>
  <c r="AL132" i="15"/>
  <c r="AK132" i="15"/>
  <c r="AJ132" i="15"/>
  <c r="AI132" i="15"/>
  <c r="AH132" i="15"/>
  <c r="AG132" i="15"/>
  <c r="AF132" i="15"/>
  <c r="AE132" i="15"/>
  <c r="AD132" i="15"/>
  <c r="AC132" i="15"/>
  <c r="AB132" i="15"/>
  <c r="AA132" i="15"/>
  <c r="Z132" i="15"/>
  <c r="Y132" i="15"/>
  <c r="B132" i="15" s="1"/>
  <c r="J132" i="15"/>
  <c r="I132" i="15"/>
  <c r="H132" i="15"/>
  <c r="AX131" i="15"/>
  <c r="AW131" i="15"/>
  <c r="AV131" i="15"/>
  <c r="AU131" i="15"/>
  <c r="AT131" i="15"/>
  <c r="AS131" i="15"/>
  <c r="AR131" i="15"/>
  <c r="AQ131" i="15"/>
  <c r="AP131" i="15"/>
  <c r="AO131" i="15"/>
  <c r="AN131" i="15"/>
  <c r="AM131" i="15"/>
  <c r="AL131" i="15"/>
  <c r="AK131" i="15"/>
  <c r="AJ131" i="15"/>
  <c r="AI131" i="15"/>
  <c r="AH131" i="15"/>
  <c r="AG131" i="15"/>
  <c r="AF131" i="15"/>
  <c r="AE131" i="15"/>
  <c r="AD131" i="15"/>
  <c r="AC131" i="15"/>
  <c r="AB131" i="15"/>
  <c r="AA131" i="15"/>
  <c r="Z131" i="15"/>
  <c r="Y131" i="15"/>
  <c r="G131" i="15" s="1"/>
  <c r="J131" i="15"/>
  <c r="X131" i="15" s="1"/>
  <c r="I131" i="15"/>
  <c r="H131" i="15"/>
  <c r="AX130" i="15"/>
  <c r="AW130" i="15"/>
  <c r="AV130" i="15"/>
  <c r="AU130" i="15"/>
  <c r="AT130" i="15"/>
  <c r="AS130" i="15"/>
  <c r="AR130" i="15"/>
  <c r="AQ130" i="15"/>
  <c r="AP130" i="15"/>
  <c r="AO130" i="15"/>
  <c r="AN130" i="15"/>
  <c r="AM130" i="15"/>
  <c r="AL130" i="15"/>
  <c r="AK130" i="15"/>
  <c r="AJ130" i="15"/>
  <c r="AI130" i="15"/>
  <c r="AH130" i="15"/>
  <c r="AG130" i="15"/>
  <c r="AF130" i="15"/>
  <c r="AE130" i="15"/>
  <c r="AD130" i="15"/>
  <c r="AC130" i="15"/>
  <c r="AB130" i="15"/>
  <c r="AA130" i="15"/>
  <c r="Z130" i="15"/>
  <c r="Y130" i="15"/>
  <c r="E130" i="15" s="1"/>
  <c r="J130" i="15"/>
  <c r="U130" i="15" s="1"/>
  <c r="I130" i="15"/>
  <c r="H130" i="15"/>
  <c r="G130" i="15"/>
  <c r="C130" i="15"/>
  <c r="AX129" i="15"/>
  <c r="AW129" i="15"/>
  <c r="AV129" i="15"/>
  <c r="AU129" i="15"/>
  <c r="AT129" i="15"/>
  <c r="AS129" i="15"/>
  <c r="AR129" i="15"/>
  <c r="AQ129" i="15"/>
  <c r="AP129" i="15"/>
  <c r="AO129" i="15"/>
  <c r="AN129" i="15"/>
  <c r="AM129" i="15"/>
  <c r="AL129" i="15"/>
  <c r="AK129" i="15"/>
  <c r="AJ129" i="15"/>
  <c r="AI129" i="15"/>
  <c r="AH129" i="15"/>
  <c r="AG129" i="15"/>
  <c r="AF129" i="15"/>
  <c r="AE129" i="15"/>
  <c r="AD129" i="15"/>
  <c r="AC129" i="15"/>
  <c r="AB129" i="15"/>
  <c r="AA129" i="15"/>
  <c r="Z129" i="15"/>
  <c r="Y129" i="15"/>
  <c r="E129" i="15" s="1"/>
  <c r="J129" i="15"/>
  <c r="I129" i="15"/>
  <c r="H129" i="15"/>
  <c r="AX128" i="15"/>
  <c r="AW128" i="15"/>
  <c r="AV128" i="15"/>
  <c r="AU128" i="15"/>
  <c r="AT128" i="15"/>
  <c r="AS128" i="15"/>
  <c r="AR128" i="15"/>
  <c r="AQ128" i="15"/>
  <c r="AP128" i="15"/>
  <c r="AO128" i="15"/>
  <c r="AN128" i="15"/>
  <c r="AM128" i="15"/>
  <c r="AL128" i="15"/>
  <c r="AK128" i="15"/>
  <c r="AJ128" i="15"/>
  <c r="AI128" i="15"/>
  <c r="AH128" i="15"/>
  <c r="AG128" i="15"/>
  <c r="AF128" i="15"/>
  <c r="AE128" i="15"/>
  <c r="AD128" i="15"/>
  <c r="AC128" i="15"/>
  <c r="AB128" i="15"/>
  <c r="AA128" i="15"/>
  <c r="Z128" i="15"/>
  <c r="Y128" i="15"/>
  <c r="E128" i="15" s="1"/>
  <c r="J128" i="15"/>
  <c r="I128" i="15"/>
  <c r="H128" i="15"/>
  <c r="AX127" i="15"/>
  <c r="AW127" i="15"/>
  <c r="AV127" i="15"/>
  <c r="AU127" i="15"/>
  <c r="AT127" i="15"/>
  <c r="AS127" i="15"/>
  <c r="AR127" i="15"/>
  <c r="AQ127" i="15"/>
  <c r="AP127" i="15"/>
  <c r="AO127" i="15"/>
  <c r="AN127" i="15"/>
  <c r="AM127" i="15"/>
  <c r="AL127" i="15"/>
  <c r="AK127" i="15"/>
  <c r="AJ127" i="15"/>
  <c r="AI127" i="15"/>
  <c r="AH127" i="15"/>
  <c r="AG127" i="15"/>
  <c r="AF127" i="15"/>
  <c r="AE127" i="15"/>
  <c r="AD127" i="15"/>
  <c r="AC127" i="15"/>
  <c r="AB127" i="15"/>
  <c r="AA127" i="15"/>
  <c r="Z127" i="15"/>
  <c r="Y127" i="15"/>
  <c r="F127" i="15" s="1"/>
  <c r="J127" i="15"/>
  <c r="X127" i="15" s="1"/>
  <c r="I127" i="15"/>
  <c r="H127" i="15"/>
  <c r="AX126" i="15"/>
  <c r="AW126" i="15"/>
  <c r="AV126" i="15"/>
  <c r="AU126" i="15"/>
  <c r="AT126" i="15"/>
  <c r="AS126" i="15"/>
  <c r="AR126" i="15"/>
  <c r="AQ126" i="15"/>
  <c r="AP126" i="15"/>
  <c r="AO126" i="15"/>
  <c r="AN126" i="15"/>
  <c r="AM126" i="15"/>
  <c r="AL126" i="15"/>
  <c r="AK126" i="15"/>
  <c r="AJ126" i="15"/>
  <c r="AI126" i="15"/>
  <c r="AH126" i="15"/>
  <c r="AG126" i="15"/>
  <c r="AF126" i="15"/>
  <c r="AE126" i="15"/>
  <c r="AD126" i="15"/>
  <c r="AC126" i="15"/>
  <c r="AB126" i="15"/>
  <c r="AA126" i="15"/>
  <c r="Z126" i="15"/>
  <c r="Y126" i="15"/>
  <c r="D126" i="15" s="1"/>
  <c r="J126" i="15"/>
  <c r="V126" i="15" s="1"/>
  <c r="I126" i="15"/>
  <c r="H126" i="15"/>
  <c r="AX125" i="15"/>
  <c r="AW125" i="15"/>
  <c r="AV125" i="15"/>
  <c r="AU125" i="15"/>
  <c r="AT125" i="15"/>
  <c r="AS125" i="15"/>
  <c r="AR125" i="15"/>
  <c r="AQ125" i="15"/>
  <c r="AP125" i="15"/>
  <c r="AO125" i="15"/>
  <c r="AN125" i="15"/>
  <c r="AM125" i="15"/>
  <c r="AL125" i="15"/>
  <c r="AK125" i="15"/>
  <c r="AJ125" i="15"/>
  <c r="AI125" i="15"/>
  <c r="AH125" i="15"/>
  <c r="AG125" i="15"/>
  <c r="AF125" i="15"/>
  <c r="AE125" i="15"/>
  <c r="AD125" i="15"/>
  <c r="AC125" i="15"/>
  <c r="AB125" i="15"/>
  <c r="AA125" i="15"/>
  <c r="Z125" i="15"/>
  <c r="Y125" i="15"/>
  <c r="E125" i="15" s="1"/>
  <c r="J125" i="15"/>
  <c r="L125" i="15" s="1"/>
  <c r="I125" i="15"/>
  <c r="H125" i="15"/>
  <c r="AX124" i="15"/>
  <c r="AW124" i="15"/>
  <c r="AV124" i="15"/>
  <c r="AU124" i="15"/>
  <c r="AT124" i="15"/>
  <c r="AS124" i="15"/>
  <c r="AR124" i="15"/>
  <c r="AQ124" i="15"/>
  <c r="AP124" i="15"/>
  <c r="AO124" i="15"/>
  <c r="AN124" i="15"/>
  <c r="AM124" i="15"/>
  <c r="AL124" i="15"/>
  <c r="AK124" i="15"/>
  <c r="AJ124" i="15"/>
  <c r="AI124" i="15"/>
  <c r="AH124" i="15"/>
  <c r="AG124" i="15"/>
  <c r="AF124" i="15"/>
  <c r="AE124" i="15"/>
  <c r="AD124" i="15"/>
  <c r="AC124" i="15"/>
  <c r="AB124" i="15"/>
  <c r="AA124" i="15"/>
  <c r="Z124" i="15"/>
  <c r="Y124" i="15"/>
  <c r="E124" i="15" s="1"/>
  <c r="J124" i="15"/>
  <c r="I124" i="15"/>
  <c r="H124" i="15"/>
  <c r="AX123" i="15"/>
  <c r="AW123" i="15"/>
  <c r="AV123" i="15"/>
  <c r="AU123" i="15"/>
  <c r="AT123" i="15"/>
  <c r="AS123" i="15"/>
  <c r="AR123" i="15"/>
  <c r="AQ123" i="15"/>
  <c r="AP123" i="15"/>
  <c r="AO123" i="15"/>
  <c r="AN123" i="15"/>
  <c r="AM123" i="15"/>
  <c r="AL123" i="15"/>
  <c r="AK123" i="15"/>
  <c r="AJ123" i="15"/>
  <c r="AI123" i="15"/>
  <c r="AH123" i="15"/>
  <c r="AG123" i="15"/>
  <c r="AF123" i="15"/>
  <c r="AE123" i="15"/>
  <c r="AD123" i="15"/>
  <c r="AC123" i="15"/>
  <c r="AB123" i="15"/>
  <c r="AA123" i="15"/>
  <c r="Z123" i="15"/>
  <c r="Y123" i="15"/>
  <c r="G123" i="15" s="1"/>
  <c r="J123" i="15"/>
  <c r="I123" i="15"/>
  <c r="H123" i="15"/>
  <c r="AX122" i="15"/>
  <c r="AW122" i="15"/>
  <c r="AV122" i="15"/>
  <c r="AU122" i="15"/>
  <c r="AT122" i="15"/>
  <c r="AS122" i="15"/>
  <c r="AR122" i="15"/>
  <c r="AQ122" i="15"/>
  <c r="AP122" i="15"/>
  <c r="AO122" i="15"/>
  <c r="AN122" i="15"/>
  <c r="AM122" i="15"/>
  <c r="AL122" i="15"/>
  <c r="AK122" i="15"/>
  <c r="AJ122" i="15"/>
  <c r="AI122" i="15"/>
  <c r="AH122" i="15"/>
  <c r="AG122" i="15"/>
  <c r="AF122" i="15"/>
  <c r="AE122" i="15"/>
  <c r="AD122" i="15"/>
  <c r="AC122" i="15"/>
  <c r="AB122" i="15"/>
  <c r="AA122" i="15"/>
  <c r="Z122" i="15"/>
  <c r="Y122" i="15"/>
  <c r="D122" i="15" s="1"/>
  <c r="J122" i="15"/>
  <c r="V122" i="15" s="1"/>
  <c r="I122" i="15"/>
  <c r="H122" i="15"/>
  <c r="AX121" i="15"/>
  <c r="AW121" i="15"/>
  <c r="AV121" i="15"/>
  <c r="AU121" i="15"/>
  <c r="AT121" i="15"/>
  <c r="AS121" i="15"/>
  <c r="AR121" i="15"/>
  <c r="AQ121" i="15"/>
  <c r="AP121" i="15"/>
  <c r="AO121" i="15"/>
  <c r="AN121" i="15"/>
  <c r="AM121" i="15"/>
  <c r="AL121" i="15"/>
  <c r="AK121" i="15"/>
  <c r="AJ121" i="15"/>
  <c r="AI121" i="15"/>
  <c r="AH121" i="15"/>
  <c r="AG121" i="15"/>
  <c r="AF121" i="15"/>
  <c r="AE121" i="15"/>
  <c r="AD121" i="15"/>
  <c r="AC121" i="15"/>
  <c r="AB121" i="15"/>
  <c r="AA121" i="15"/>
  <c r="Z121" i="15"/>
  <c r="Y121" i="15"/>
  <c r="F121" i="15" s="1"/>
  <c r="N121" i="15"/>
  <c r="J121" i="15"/>
  <c r="X121" i="15" s="1"/>
  <c r="I121" i="15"/>
  <c r="H121" i="15"/>
  <c r="AX120" i="15"/>
  <c r="AW120" i="15"/>
  <c r="AV120" i="15"/>
  <c r="AU120" i="15"/>
  <c r="AT120" i="15"/>
  <c r="AS120" i="15"/>
  <c r="AR120" i="15"/>
  <c r="AQ120" i="15"/>
  <c r="AP120" i="15"/>
  <c r="AO120" i="15"/>
  <c r="AN120" i="15"/>
  <c r="AM120" i="15"/>
  <c r="AL120" i="15"/>
  <c r="AK120" i="15"/>
  <c r="AJ120" i="15"/>
  <c r="AI120" i="15"/>
  <c r="AH120" i="15"/>
  <c r="AG120" i="15"/>
  <c r="AF120" i="15"/>
  <c r="AE120" i="15"/>
  <c r="AD120" i="15"/>
  <c r="AC120" i="15"/>
  <c r="AB120" i="15"/>
  <c r="AA120" i="15"/>
  <c r="Z120" i="15"/>
  <c r="Y120" i="15"/>
  <c r="E120" i="15" s="1"/>
  <c r="J120" i="15"/>
  <c r="K120" i="15" s="1"/>
  <c r="I120" i="15"/>
  <c r="H120" i="15"/>
  <c r="AX119" i="15"/>
  <c r="AW119" i="15"/>
  <c r="AV119" i="15"/>
  <c r="AU119" i="15"/>
  <c r="AT119" i="15"/>
  <c r="AS119" i="15"/>
  <c r="AR119" i="15"/>
  <c r="AQ119" i="15"/>
  <c r="AP119" i="15"/>
  <c r="AO119" i="15"/>
  <c r="AN119" i="15"/>
  <c r="AM119" i="15"/>
  <c r="AL119" i="15"/>
  <c r="AK119" i="15"/>
  <c r="AJ119" i="15"/>
  <c r="AI119" i="15"/>
  <c r="AH119" i="15"/>
  <c r="AG119" i="15"/>
  <c r="AF119" i="15"/>
  <c r="AE119" i="15"/>
  <c r="AD119" i="15"/>
  <c r="AC119" i="15"/>
  <c r="AB119" i="15"/>
  <c r="AA119" i="15"/>
  <c r="Z119" i="15"/>
  <c r="Y119" i="15"/>
  <c r="F119" i="15" s="1"/>
  <c r="J119" i="15"/>
  <c r="X119" i="15" s="1"/>
  <c r="I119" i="15"/>
  <c r="H119" i="15"/>
  <c r="AX118" i="15"/>
  <c r="AW118" i="15"/>
  <c r="AV118" i="15"/>
  <c r="AU118" i="15"/>
  <c r="AT118" i="15"/>
  <c r="AS118" i="15"/>
  <c r="AR118" i="15"/>
  <c r="AQ118" i="15"/>
  <c r="AP118" i="15"/>
  <c r="AO118" i="15"/>
  <c r="AN118" i="15"/>
  <c r="AM118" i="15"/>
  <c r="AL118" i="15"/>
  <c r="AK118" i="15"/>
  <c r="AJ118" i="15"/>
  <c r="AI118" i="15"/>
  <c r="AH118" i="15"/>
  <c r="AG118" i="15"/>
  <c r="AF118" i="15"/>
  <c r="AE118" i="15"/>
  <c r="AD118" i="15"/>
  <c r="AC118" i="15"/>
  <c r="AB118" i="15"/>
  <c r="AA118" i="15"/>
  <c r="Z118" i="15"/>
  <c r="Y118" i="15"/>
  <c r="E118" i="15" s="1"/>
  <c r="P118" i="15"/>
  <c r="J118" i="15"/>
  <c r="V118" i="15" s="1"/>
  <c r="I118" i="15"/>
  <c r="H118" i="15"/>
  <c r="AX117" i="15"/>
  <c r="AW117" i="15"/>
  <c r="AV117" i="15"/>
  <c r="AU117" i="15"/>
  <c r="AT117" i="15"/>
  <c r="AS117" i="15"/>
  <c r="AR117" i="15"/>
  <c r="AQ117" i="15"/>
  <c r="AP117" i="15"/>
  <c r="AO117" i="15"/>
  <c r="AN117" i="15"/>
  <c r="AM117" i="15"/>
  <c r="AL117" i="15"/>
  <c r="AK117" i="15"/>
  <c r="AJ117" i="15"/>
  <c r="AI117" i="15"/>
  <c r="AH117" i="15"/>
  <c r="AG117" i="15"/>
  <c r="AF117" i="15"/>
  <c r="AE117" i="15"/>
  <c r="AD117" i="15"/>
  <c r="AC117" i="15"/>
  <c r="AB117" i="15"/>
  <c r="AA117" i="15"/>
  <c r="Z117" i="15"/>
  <c r="Y117" i="15"/>
  <c r="D117" i="15" s="1"/>
  <c r="J117" i="15"/>
  <c r="P117" i="15" s="1"/>
  <c r="I117" i="15"/>
  <c r="H117" i="15"/>
  <c r="AX116" i="15"/>
  <c r="AW116" i="15"/>
  <c r="AV116" i="15"/>
  <c r="AU116" i="15"/>
  <c r="AT116" i="15"/>
  <c r="AS116" i="15"/>
  <c r="AR116" i="15"/>
  <c r="AQ116" i="15"/>
  <c r="AP116" i="15"/>
  <c r="AO116" i="15"/>
  <c r="AN116" i="15"/>
  <c r="AM116" i="15"/>
  <c r="AL116" i="15"/>
  <c r="AK116" i="15"/>
  <c r="AJ116" i="15"/>
  <c r="AI116" i="15"/>
  <c r="AH116" i="15"/>
  <c r="AG116" i="15"/>
  <c r="AF116" i="15"/>
  <c r="AE116" i="15"/>
  <c r="AD116" i="15"/>
  <c r="AC116" i="15"/>
  <c r="AB116" i="15"/>
  <c r="AA116" i="15"/>
  <c r="Z116" i="15"/>
  <c r="Y116" i="15"/>
  <c r="J116" i="15"/>
  <c r="I116" i="15"/>
  <c r="H116" i="15"/>
  <c r="AX115" i="15"/>
  <c r="AW115" i="15"/>
  <c r="AV115" i="15"/>
  <c r="AU115" i="15"/>
  <c r="AT115" i="15"/>
  <c r="AS115" i="15"/>
  <c r="AR115" i="15"/>
  <c r="AQ115" i="15"/>
  <c r="AP115" i="15"/>
  <c r="AO115" i="15"/>
  <c r="AN115" i="15"/>
  <c r="AM115" i="15"/>
  <c r="AL115" i="15"/>
  <c r="AK115" i="15"/>
  <c r="AJ115" i="15"/>
  <c r="AI115" i="15"/>
  <c r="AH115" i="15"/>
  <c r="AG115" i="15"/>
  <c r="AF115" i="15"/>
  <c r="AE115" i="15"/>
  <c r="AD115" i="15"/>
  <c r="AC115" i="15"/>
  <c r="AB115" i="15"/>
  <c r="AA115" i="15"/>
  <c r="Z115" i="15"/>
  <c r="Y115" i="15"/>
  <c r="C115" i="15" s="1"/>
  <c r="J115" i="15"/>
  <c r="V115" i="15" s="1"/>
  <c r="I115" i="15"/>
  <c r="H115" i="15"/>
  <c r="AX114" i="15"/>
  <c r="AW114" i="15"/>
  <c r="AV114" i="15"/>
  <c r="AU114" i="15"/>
  <c r="AT114" i="15"/>
  <c r="AS114" i="15"/>
  <c r="AR114" i="15"/>
  <c r="AQ114" i="15"/>
  <c r="AP114" i="15"/>
  <c r="AO114" i="15"/>
  <c r="AN114" i="15"/>
  <c r="AM114" i="15"/>
  <c r="AL114" i="15"/>
  <c r="AK114" i="15"/>
  <c r="AJ114" i="15"/>
  <c r="AI114" i="15"/>
  <c r="AH114" i="15"/>
  <c r="AG114" i="15"/>
  <c r="AF114" i="15"/>
  <c r="AE114" i="15"/>
  <c r="AD114" i="15"/>
  <c r="AC114" i="15"/>
  <c r="AB114" i="15"/>
  <c r="AA114" i="15"/>
  <c r="Z114" i="15"/>
  <c r="Y114" i="15"/>
  <c r="B114" i="15" s="1"/>
  <c r="J114" i="15"/>
  <c r="I114" i="15"/>
  <c r="H114" i="15"/>
  <c r="AX113" i="15"/>
  <c r="AW113" i="15"/>
  <c r="AV113" i="15"/>
  <c r="AU113" i="15"/>
  <c r="AT113" i="15"/>
  <c r="AS113" i="15"/>
  <c r="AR113" i="15"/>
  <c r="AQ113" i="15"/>
  <c r="AP113" i="15"/>
  <c r="AO113" i="15"/>
  <c r="AN113" i="15"/>
  <c r="AM113" i="15"/>
  <c r="AL113" i="15"/>
  <c r="AK113" i="15"/>
  <c r="AJ113" i="15"/>
  <c r="AI113" i="15"/>
  <c r="AH113" i="15"/>
  <c r="AG113" i="15"/>
  <c r="AF113" i="15"/>
  <c r="AE113" i="15"/>
  <c r="AD113" i="15"/>
  <c r="AC113" i="15"/>
  <c r="AB113" i="15"/>
  <c r="AA113" i="15"/>
  <c r="Z113" i="15"/>
  <c r="Y113" i="15"/>
  <c r="G113" i="15" s="1"/>
  <c r="J113" i="15"/>
  <c r="X113" i="15" s="1"/>
  <c r="I113" i="15"/>
  <c r="H113" i="15"/>
  <c r="C113" i="15"/>
  <c r="AX112" i="15"/>
  <c r="AW112" i="15"/>
  <c r="AV112" i="15"/>
  <c r="AU112" i="15"/>
  <c r="AT112" i="15"/>
  <c r="AS112" i="15"/>
  <c r="AR112" i="15"/>
  <c r="AQ112" i="15"/>
  <c r="AP112" i="15"/>
  <c r="AO112" i="15"/>
  <c r="AN112" i="15"/>
  <c r="AM112" i="15"/>
  <c r="AL112" i="15"/>
  <c r="AK112" i="15"/>
  <c r="AJ112" i="15"/>
  <c r="AI112" i="15"/>
  <c r="AH112" i="15"/>
  <c r="AG112" i="15"/>
  <c r="AF112" i="15"/>
  <c r="AE112" i="15"/>
  <c r="AD112" i="15"/>
  <c r="AC112" i="15"/>
  <c r="AB112" i="15"/>
  <c r="AA112" i="15"/>
  <c r="Z112" i="15"/>
  <c r="Y112" i="15"/>
  <c r="F112" i="15" s="1"/>
  <c r="J112" i="15"/>
  <c r="I112" i="15"/>
  <c r="H112" i="15"/>
  <c r="AX111" i="15"/>
  <c r="AW111" i="15"/>
  <c r="AV111" i="15"/>
  <c r="AU111" i="15"/>
  <c r="AT111" i="15"/>
  <c r="AS111" i="15"/>
  <c r="AR111" i="15"/>
  <c r="AQ111" i="15"/>
  <c r="AP111" i="15"/>
  <c r="AO111" i="15"/>
  <c r="AN111" i="15"/>
  <c r="AM111" i="15"/>
  <c r="AL111" i="15"/>
  <c r="AK111" i="15"/>
  <c r="AJ111" i="15"/>
  <c r="AI111" i="15"/>
  <c r="AH111" i="15"/>
  <c r="AG111" i="15"/>
  <c r="AF111" i="15"/>
  <c r="AE111" i="15"/>
  <c r="AD111" i="15"/>
  <c r="AC111" i="15"/>
  <c r="AB111" i="15"/>
  <c r="AA111" i="15"/>
  <c r="Z111" i="15"/>
  <c r="Y111" i="15"/>
  <c r="F111" i="15" s="1"/>
  <c r="J111" i="15"/>
  <c r="U111" i="15" s="1"/>
  <c r="I111" i="15"/>
  <c r="H111" i="15"/>
  <c r="AX110" i="15"/>
  <c r="AW110" i="15"/>
  <c r="AV110" i="15"/>
  <c r="AU110" i="15"/>
  <c r="AT110" i="15"/>
  <c r="AS110" i="15"/>
  <c r="AR110" i="15"/>
  <c r="AQ110" i="15"/>
  <c r="AP110" i="15"/>
  <c r="AO110" i="15"/>
  <c r="AN110" i="15"/>
  <c r="AM110" i="15"/>
  <c r="AL110" i="15"/>
  <c r="AK110" i="15"/>
  <c r="AJ110" i="15"/>
  <c r="AI110" i="15"/>
  <c r="AH110" i="15"/>
  <c r="AG110" i="15"/>
  <c r="AF110" i="15"/>
  <c r="AE110" i="15"/>
  <c r="AD110" i="15"/>
  <c r="AC110" i="15"/>
  <c r="AB110" i="15"/>
  <c r="AA110" i="15"/>
  <c r="Z110" i="15"/>
  <c r="Y110" i="15"/>
  <c r="G110" i="15" s="1"/>
  <c r="J110" i="15"/>
  <c r="P110" i="15" s="1"/>
  <c r="I110" i="15"/>
  <c r="H110" i="15"/>
  <c r="E110" i="15"/>
  <c r="B110" i="15"/>
  <c r="AX109" i="15"/>
  <c r="AW109" i="15"/>
  <c r="AV109" i="15"/>
  <c r="AU109" i="15"/>
  <c r="AT109" i="15"/>
  <c r="AS109" i="15"/>
  <c r="AR109" i="15"/>
  <c r="AQ109" i="15"/>
  <c r="AP109" i="15"/>
  <c r="AO109" i="15"/>
  <c r="AN109" i="15"/>
  <c r="AM109" i="15"/>
  <c r="AL109" i="15"/>
  <c r="AK109" i="15"/>
  <c r="AJ109" i="15"/>
  <c r="AI109" i="15"/>
  <c r="AH109" i="15"/>
  <c r="AG109" i="15"/>
  <c r="AF109" i="15"/>
  <c r="AE109" i="15"/>
  <c r="AD109" i="15"/>
  <c r="AC109" i="15"/>
  <c r="AB109" i="15"/>
  <c r="AA109" i="15"/>
  <c r="Z109" i="15"/>
  <c r="Y109" i="15"/>
  <c r="G109" i="15" s="1"/>
  <c r="J109" i="15"/>
  <c r="W109" i="15" s="1"/>
  <c r="I109" i="15"/>
  <c r="H109" i="15"/>
  <c r="AX108" i="15"/>
  <c r="AW108" i="15"/>
  <c r="AV108" i="15"/>
  <c r="AU108" i="15"/>
  <c r="AT108" i="15"/>
  <c r="AS108" i="15"/>
  <c r="AR108" i="15"/>
  <c r="AQ108" i="15"/>
  <c r="AP108" i="15"/>
  <c r="AO108" i="15"/>
  <c r="AN108" i="15"/>
  <c r="AM108" i="15"/>
  <c r="AL108" i="15"/>
  <c r="AK108" i="15"/>
  <c r="AJ108" i="15"/>
  <c r="AI108" i="15"/>
  <c r="AH108" i="15"/>
  <c r="AG108" i="15"/>
  <c r="AF108" i="15"/>
  <c r="AE108" i="15"/>
  <c r="AD108" i="15"/>
  <c r="AC108" i="15"/>
  <c r="AB108" i="15"/>
  <c r="AA108" i="15"/>
  <c r="Z108" i="15"/>
  <c r="Y108" i="15"/>
  <c r="E108" i="15" s="1"/>
  <c r="J108" i="15"/>
  <c r="M108" i="15" s="1"/>
  <c r="I108" i="15"/>
  <c r="H108" i="15"/>
  <c r="AX107" i="15"/>
  <c r="AW107" i="15"/>
  <c r="AV107" i="15"/>
  <c r="AU107" i="15"/>
  <c r="AT107" i="15"/>
  <c r="AS107" i="15"/>
  <c r="AR107" i="15"/>
  <c r="AQ107" i="15"/>
  <c r="AP107" i="15"/>
  <c r="AO107" i="15"/>
  <c r="AN107" i="15"/>
  <c r="AM107" i="15"/>
  <c r="AL107" i="15"/>
  <c r="AK107" i="15"/>
  <c r="AJ107" i="15"/>
  <c r="AI107" i="15"/>
  <c r="AH107" i="15"/>
  <c r="AG107" i="15"/>
  <c r="AF107" i="15"/>
  <c r="AE107" i="15"/>
  <c r="AD107" i="15"/>
  <c r="AC107" i="15"/>
  <c r="AB107" i="15"/>
  <c r="AA107" i="15"/>
  <c r="Z107" i="15"/>
  <c r="Y107" i="15"/>
  <c r="D107" i="15" s="1"/>
  <c r="J107" i="15"/>
  <c r="I107" i="15"/>
  <c r="H107" i="15"/>
  <c r="AX106" i="15"/>
  <c r="AW106" i="15"/>
  <c r="AV106" i="15"/>
  <c r="AU106" i="15"/>
  <c r="AT106" i="15"/>
  <c r="AS106" i="15"/>
  <c r="AR106" i="15"/>
  <c r="AQ106" i="15"/>
  <c r="AP106" i="15"/>
  <c r="AO106" i="15"/>
  <c r="AN106" i="15"/>
  <c r="AM106" i="15"/>
  <c r="AL106" i="15"/>
  <c r="AK106" i="15"/>
  <c r="AJ106" i="15"/>
  <c r="AI106" i="15"/>
  <c r="AH106" i="15"/>
  <c r="AG106" i="15"/>
  <c r="AF106" i="15"/>
  <c r="AE106" i="15"/>
  <c r="AD106" i="15"/>
  <c r="AC106" i="15"/>
  <c r="AB106" i="15"/>
  <c r="AA106" i="15"/>
  <c r="Z106" i="15"/>
  <c r="Y106" i="15"/>
  <c r="J106" i="15"/>
  <c r="I106" i="15"/>
  <c r="H106" i="15"/>
  <c r="AX105" i="15"/>
  <c r="AW105" i="15"/>
  <c r="AV105" i="15"/>
  <c r="AU105" i="15"/>
  <c r="AT105" i="15"/>
  <c r="AS105" i="15"/>
  <c r="AR105" i="15"/>
  <c r="AQ105" i="15"/>
  <c r="AP105" i="15"/>
  <c r="AO105" i="15"/>
  <c r="AN105" i="15"/>
  <c r="AM105" i="15"/>
  <c r="AL105" i="15"/>
  <c r="AK105" i="15"/>
  <c r="AJ105" i="15"/>
  <c r="AI105" i="15"/>
  <c r="AH105" i="15"/>
  <c r="AG105" i="15"/>
  <c r="AF105" i="15"/>
  <c r="AE105" i="15"/>
  <c r="AD105" i="15"/>
  <c r="AC105" i="15"/>
  <c r="AB105" i="15"/>
  <c r="AA105" i="15"/>
  <c r="Z105" i="15"/>
  <c r="Y105" i="15"/>
  <c r="D105" i="15" s="1"/>
  <c r="J105" i="15"/>
  <c r="V105" i="15" s="1"/>
  <c r="I105" i="15"/>
  <c r="H105" i="15"/>
  <c r="AX104" i="15"/>
  <c r="AW104" i="15"/>
  <c r="AV104" i="15"/>
  <c r="AU104" i="15"/>
  <c r="AT104" i="15"/>
  <c r="AS104" i="15"/>
  <c r="AR104" i="15"/>
  <c r="AQ104" i="15"/>
  <c r="AP104" i="15"/>
  <c r="AO104" i="15"/>
  <c r="AN104" i="15"/>
  <c r="AM104" i="15"/>
  <c r="AL104" i="15"/>
  <c r="AK104" i="15"/>
  <c r="AJ104" i="15"/>
  <c r="AI104" i="15"/>
  <c r="AH104" i="15"/>
  <c r="AG104" i="15"/>
  <c r="AF104" i="15"/>
  <c r="AE104" i="15"/>
  <c r="AD104" i="15"/>
  <c r="AC104" i="15"/>
  <c r="AB104" i="15"/>
  <c r="AA104" i="15"/>
  <c r="Z104" i="15"/>
  <c r="Y104" i="15"/>
  <c r="B104" i="15" s="1"/>
  <c r="J104" i="15"/>
  <c r="I104" i="15"/>
  <c r="H104" i="15"/>
  <c r="AX103" i="15"/>
  <c r="AW103" i="15"/>
  <c r="AV103" i="15"/>
  <c r="AU103" i="15"/>
  <c r="AT103" i="15"/>
  <c r="AS103" i="15"/>
  <c r="AR103" i="15"/>
  <c r="AQ103" i="15"/>
  <c r="AP103" i="15"/>
  <c r="AO103" i="15"/>
  <c r="AN103" i="15"/>
  <c r="AM103" i="15"/>
  <c r="AL103" i="15"/>
  <c r="AK103" i="15"/>
  <c r="AJ103" i="15"/>
  <c r="AI103" i="15"/>
  <c r="AH103" i="15"/>
  <c r="AG103" i="15"/>
  <c r="AF103" i="15"/>
  <c r="AE103" i="15"/>
  <c r="AD103" i="15"/>
  <c r="AC103" i="15"/>
  <c r="AB103" i="15"/>
  <c r="AA103" i="15"/>
  <c r="Z103" i="15"/>
  <c r="Y103" i="15"/>
  <c r="D103" i="15" s="1"/>
  <c r="J103" i="15"/>
  <c r="K103" i="15" s="1"/>
  <c r="I103" i="15"/>
  <c r="H103" i="15"/>
  <c r="G103" i="15"/>
  <c r="AX102" i="15"/>
  <c r="AW102" i="15"/>
  <c r="AV102" i="15"/>
  <c r="AU102" i="15"/>
  <c r="AT102" i="15"/>
  <c r="AS102" i="15"/>
  <c r="AR102" i="15"/>
  <c r="AQ102" i="15"/>
  <c r="AP102" i="15"/>
  <c r="AO102" i="15"/>
  <c r="AN102" i="15"/>
  <c r="AM102" i="15"/>
  <c r="AL102" i="15"/>
  <c r="AK102" i="15"/>
  <c r="AJ102" i="15"/>
  <c r="AI102" i="15"/>
  <c r="AH102" i="15"/>
  <c r="AG102" i="15"/>
  <c r="AF102" i="15"/>
  <c r="AE102" i="15"/>
  <c r="AD102" i="15"/>
  <c r="AC102" i="15"/>
  <c r="AB102" i="15"/>
  <c r="AA102" i="15"/>
  <c r="Z102" i="15"/>
  <c r="Y102" i="15"/>
  <c r="C102" i="15" s="1"/>
  <c r="J102" i="15"/>
  <c r="V102" i="15" s="1"/>
  <c r="I102" i="15"/>
  <c r="H102" i="15"/>
  <c r="AX101" i="15"/>
  <c r="AW101" i="15"/>
  <c r="AV101" i="15"/>
  <c r="AU101" i="15"/>
  <c r="AT101" i="15"/>
  <c r="AS101" i="15"/>
  <c r="AR101" i="15"/>
  <c r="AQ101" i="15"/>
  <c r="AP101" i="15"/>
  <c r="AO101" i="15"/>
  <c r="AN101" i="15"/>
  <c r="AM101" i="15"/>
  <c r="AL101" i="15"/>
  <c r="AK101" i="15"/>
  <c r="AJ101" i="15"/>
  <c r="AI101" i="15"/>
  <c r="AH101" i="15"/>
  <c r="AG101" i="15"/>
  <c r="AF101" i="15"/>
  <c r="AE101" i="15"/>
  <c r="AD101" i="15"/>
  <c r="AC101" i="15"/>
  <c r="AB101" i="15"/>
  <c r="AA101" i="15"/>
  <c r="Z101" i="15"/>
  <c r="Y101" i="15"/>
  <c r="J101" i="15"/>
  <c r="U101" i="15" s="1"/>
  <c r="I101" i="15"/>
  <c r="Q101" i="15" s="1"/>
  <c r="H101" i="15"/>
  <c r="AX100" i="15"/>
  <c r="AW100" i="15"/>
  <c r="AV100" i="15"/>
  <c r="AU100" i="15"/>
  <c r="AT100" i="15"/>
  <c r="AS100" i="15"/>
  <c r="AR100" i="15"/>
  <c r="AQ100" i="15"/>
  <c r="AP100" i="15"/>
  <c r="AO100" i="15"/>
  <c r="AN100" i="15"/>
  <c r="AM100" i="15"/>
  <c r="AL100" i="15"/>
  <c r="AK100" i="15"/>
  <c r="AJ100" i="15"/>
  <c r="AI100" i="15"/>
  <c r="AH100" i="15"/>
  <c r="AG100" i="15"/>
  <c r="AF100" i="15"/>
  <c r="AE100" i="15"/>
  <c r="AD100" i="15"/>
  <c r="AC100" i="15"/>
  <c r="AB100" i="15"/>
  <c r="AA100" i="15"/>
  <c r="Z100" i="15"/>
  <c r="Y100" i="15"/>
  <c r="E100" i="15" s="1"/>
  <c r="J100" i="15"/>
  <c r="P100" i="15" s="1"/>
  <c r="I100" i="15"/>
  <c r="H100" i="15"/>
  <c r="AX99" i="15"/>
  <c r="AW99" i="15"/>
  <c r="AV99" i="15"/>
  <c r="AU99" i="15"/>
  <c r="AT99" i="15"/>
  <c r="AS99" i="15"/>
  <c r="AR99" i="15"/>
  <c r="AQ99" i="15"/>
  <c r="AP99" i="15"/>
  <c r="AO99" i="15"/>
  <c r="AN99" i="15"/>
  <c r="AM99" i="15"/>
  <c r="AL99" i="15"/>
  <c r="AK99" i="15"/>
  <c r="AJ99" i="15"/>
  <c r="AI99" i="15"/>
  <c r="AH99" i="15"/>
  <c r="AG99" i="15"/>
  <c r="AF99" i="15"/>
  <c r="AE99" i="15"/>
  <c r="AD99" i="15"/>
  <c r="AC99" i="15"/>
  <c r="AB99" i="15"/>
  <c r="AA99" i="15"/>
  <c r="Z99" i="15"/>
  <c r="Y99" i="15"/>
  <c r="E99" i="15" s="1"/>
  <c r="J99" i="15"/>
  <c r="I99" i="15"/>
  <c r="H99" i="15"/>
  <c r="AX98" i="15"/>
  <c r="AW98" i="15"/>
  <c r="AV98" i="15"/>
  <c r="AU98" i="15"/>
  <c r="AT98" i="15"/>
  <c r="AS98" i="15"/>
  <c r="AR98" i="15"/>
  <c r="AQ98" i="15"/>
  <c r="AP98" i="15"/>
  <c r="AO98" i="15"/>
  <c r="AN98" i="15"/>
  <c r="AM98" i="15"/>
  <c r="AL98" i="15"/>
  <c r="AK98" i="15"/>
  <c r="AJ98" i="15"/>
  <c r="AI98" i="15"/>
  <c r="AH98" i="15"/>
  <c r="AG98" i="15"/>
  <c r="AF98" i="15"/>
  <c r="AE98" i="15"/>
  <c r="AD98" i="15"/>
  <c r="AC98" i="15"/>
  <c r="AB98" i="15"/>
  <c r="AA98" i="15"/>
  <c r="Z98" i="15"/>
  <c r="Y98" i="15"/>
  <c r="G98" i="15" s="1"/>
  <c r="J98" i="15"/>
  <c r="N98" i="15" s="1"/>
  <c r="I98" i="15"/>
  <c r="H98" i="15"/>
  <c r="AX97" i="15"/>
  <c r="AW97" i="15"/>
  <c r="AV97" i="15"/>
  <c r="AU97" i="15"/>
  <c r="AT97" i="15"/>
  <c r="AS97" i="15"/>
  <c r="AR97" i="15"/>
  <c r="AQ97" i="15"/>
  <c r="AP97" i="15"/>
  <c r="AO97" i="15"/>
  <c r="AN97" i="15"/>
  <c r="AM97" i="15"/>
  <c r="AL97" i="15"/>
  <c r="AK97" i="15"/>
  <c r="AJ97" i="15"/>
  <c r="AI97" i="15"/>
  <c r="AH97" i="15"/>
  <c r="AG97" i="15"/>
  <c r="AF97" i="15"/>
  <c r="AE97" i="15"/>
  <c r="AD97" i="15"/>
  <c r="AC97" i="15"/>
  <c r="AB97" i="15"/>
  <c r="AA97" i="15"/>
  <c r="Z97" i="15"/>
  <c r="Y97" i="15"/>
  <c r="C97" i="15" s="1"/>
  <c r="J97" i="15"/>
  <c r="V97" i="15" s="1"/>
  <c r="I97" i="15"/>
  <c r="H97" i="15"/>
  <c r="AX96" i="15"/>
  <c r="AW96" i="15"/>
  <c r="AV96" i="15"/>
  <c r="AU96" i="15"/>
  <c r="AT96" i="15"/>
  <c r="AS96" i="15"/>
  <c r="AR96" i="15"/>
  <c r="AQ96" i="15"/>
  <c r="AP96" i="15"/>
  <c r="AO96" i="15"/>
  <c r="AN96" i="15"/>
  <c r="AM96" i="15"/>
  <c r="AL96" i="15"/>
  <c r="AK96" i="15"/>
  <c r="AJ96" i="15"/>
  <c r="AI96" i="15"/>
  <c r="AH96" i="15"/>
  <c r="AG96" i="15"/>
  <c r="AF96" i="15"/>
  <c r="AE96" i="15"/>
  <c r="AD96" i="15"/>
  <c r="AC96" i="15"/>
  <c r="AB96" i="15"/>
  <c r="AA96" i="15"/>
  <c r="Z96" i="15"/>
  <c r="Y96" i="15"/>
  <c r="D96" i="15" s="1"/>
  <c r="J96" i="15"/>
  <c r="I96" i="15"/>
  <c r="H96" i="15"/>
  <c r="AX95" i="15"/>
  <c r="AW95" i="15"/>
  <c r="AV95" i="15"/>
  <c r="AU95" i="15"/>
  <c r="AT95" i="15"/>
  <c r="AS95" i="15"/>
  <c r="AR95" i="15"/>
  <c r="AQ95" i="15"/>
  <c r="AP95" i="15"/>
  <c r="AO95" i="15"/>
  <c r="AN95" i="15"/>
  <c r="AM95" i="15"/>
  <c r="AL95" i="15"/>
  <c r="AK95" i="15"/>
  <c r="AJ95" i="15"/>
  <c r="AI95" i="15"/>
  <c r="AH95" i="15"/>
  <c r="AG95" i="15"/>
  <c r="AF95" i="15"/>
  <c r="AE95" i="15"/>
  <c r="AD95" i="15"/>
  <c r="AC95" i="15"/>
  <c r="AB95" i="15"/>
  <c r="AA95" i="15"/>
  <c r="Z95" i="15"/>
  <c r="Y95" i="15"/>
  <c r="E95" i="15" s="1"/>
  <c r="J95" i="15"/>
  <c r="U95" i="15" s="1"/>
  <c r="I95" i="15"/>
  <c r="H95" i="15"/>
  <c r="AX94" i="15"/>
  <c r="AW94" i="15"/>
  <c r="AV94" i="15"/>
  <c r="AU94" i="15"/>
  <c r="AT94" i="15"/>
  <c r="AS94" i="15"/>
  <c r="AR94" i="15"/>
  <c r="AQ94" i="15"/>
  <c r="AP94" i="15"/>
  <c r="AO94" i="15"/>
  <c r="AN94" i="15"/>
  <c r="AM94" i="15"/>
  <c r="AL94" i="15"/>
  <c r="AK94" i="15"/>
  <c r="AJ94" i="15"/>
  <c r="AI94" i="15"/>
  <c r="AH94" i="15"/>
  <c r="AG94" i="15"/>
  <c r="AF94" i="15"/>
  <c r="AE94" i="15"/>
  <c r="AD94" i="15"/>
  <c r="AC94" i="15"/>
  <c r="AB94" i="15"/>
  <c r="AA94" i="15"/>
  <c r="Z94" i="15"/>
  <c r="Y94" i="15"/>
  <c r="E94" i="15" s="1"/>
  <c r="J94" i="15"/>
  <c r="I94" i="15"/>
  <c r="H94" i="15"/>
  <c r="AX93" i="15"/>
  <c r="AW93" i="15"/>
  <c r="AV93" i="15"/>
  <c r="AU93" i="15"/>
  <c r="AT93" i="15"/>
  <c r="AS93" i="15"/>
  <c r="AR93" i="15"/>
  <c r="AQ93" i="15"/>
  <c r="AP93" i="15"/>
  <c r="AO93" i="15"/>
  <c r="AN93" i="15"/>
  <c r="AM93" i="15"/>
  <c r="AL93" i="15"/>
  <c r="AK93" i="15"/>
  <c r="AJ93" i="15"/>
  <c r="AI93" i="15"/>
  <c r="AH93" i="15"/>
  <c r="AG93" i="15"/>
  <c r="AF93" i="15"/>
  <c r="AE93" i="15"/>
  <c r="AD93" i="15"/>
  <c r="AC93" i="15"/>
  <c r="AB93" i="15"/>
  <c r="AA93" i="15"/>
  <c r="Z93" i="15"/>
  <c r="Y93" i="15"/>
  <c r="G93" i="15" s="1"/>
  <c r="Q93" i="15"/>
  <c r="P93" i="15"/>
  <c r="J93" i="15"/>
  <c r="V93" i="15" s="1"/>
  <c r="I93" i="15"/>
  <c r="H93" i="15"/>
  <c r="AX92" i="15"/>
  <c r="AW92" i="15"/>
  <c r="AV92" i="15"/>
  <c r="AU92" i="15"/>
  <c r="AT92" i="15"/>
  <c r="AS92" i="15"/>
  <c r="AR92" i="15"/>
  <c r="AQ92" i="15"/>
  <c r="AP92" i="15"/>
  <c r="AO92" i="15"/>
  <c r="AN92" i="15"/>
  <c r="AM92" i="15"/>
  <c r="AL92" i="15"/>
  <c r="AK92" i="15"/>
  <c r="AJ92" i="15"/>
  <c r="AI92" i="15"/>
  <c r="AH92" i="15"/>
  <c r="AG92" i="15"/>
  <c r="AF92" i="15"/>
  <c r="AE92" i="15"/>
  <c r="AD92" i="15"/>
  <c r="AC92" i="15"/>
  <c r="AB92" i="15"/>
  <c r="AA92" i="15"/>
  <c r="Z92" i="15"/>
  <c r="Y92" i="15"/>
  <c r="D92" i="15" s="1"/>
  <c r="J92" i="15"/>
  <c r="N92" i="15" s="1"/>
  <c r="I92" i="15"/>
  <c r="H92" i="15"/>
  <c r="AX91" i="15"/>
  <c r="AW91" i="15"/>
  <c r="AV91" i="15"/>
  <c r="AU91" i="15"/>
  <c r="AT91" i="15"/>
  <c r="AS91" i="15"/>
  <c r="AR91" i="15"/>
  <c r="AQ91" i="15"/>
  <c r="AP91" i="15"/>
  <c r="AO91" i="15"/>
  <c r="AN91" i="15"/>
  <c r="AM91" i="15"/>
  <c r="AL91" i="15"/>
  <c r="AK91" i="15"/>
  <c r="AJ91" i="15"/>
  <c r="AI91" i="15"/>
  <c r="AH91" i="15"/>
  <c r="AG91" i="15"/>
  <c r="AF91" i="15"/>
  <c r="AE91" i="15"/>
  <c r="AD91" i="15"/>
  <c r="AC91" i="15"/>
  <c r="AB91" i="15"/>
  <c r="AA91" i="15"/>
  <c r="Z91" i="15"/>
  <c r="Y91" i="15"/>
  <c r="C91" i="15" s="1"/>
  <c r="J91" i="15"/>
  <c r="L91" i="15" s="1"/>
  <c r="I91" i="15"/>
  <c r="H91" i="15"/>
  <c r="AX90" i="15"/>
  <c r="AW90" i="15"/>
  <c r="AV90" i="15"/>
  <c r="AU90" i="15"/>
  <c r="AT90" i="15"/>
  <c r="AS90" i="15"/>
  <c r="AR90" i="15"/>
  <c r="AQ90" i="15"/>
  <c r="AP90" i="15"/>
  <c r="AO90" i="15"/>
  <c r="AN90" i="15"/>
  <c r="AM90" i="15"/>
  <c r="AL90" i="15"/>
  <c r="AK90" i="15"/>
  <c r="AJ90" i="15"/>
  <c r="AI90" i="15"/>
  <c r="AH90" i="15"/>
  <c r="AG90" i="15"/>
  <c r="AF90" i="15"/>
  <c r="AE90" i="15"/>
  <c r="AD90" i="15"/>
  <c r="AC90" i="15"/>
  <c r="AB90" i="15"/>
  <c r="AA90" i="15"/>
  <c r="Z90" i="15"/>
  <c r="Y90" i="15"/>
  <c r="J90" i="15"/>
  <c r="I90" i="15"/>
  <c r="H90" i="15"/>
  <c r="AX89" i="15"/>
  <c r="AW89" i="15"/>
  <c r="AV89" i="15"/>
  <c r="AU89" i="15"/>
  <c r="AT89" i="15"/>
  <c r="AS89" i="15"/>
  <c r="AR89" i="15"/>
  <c r="AQ89" i="15"/>
  <c r="AP89" i="15"/>
  <c r="AO89" i="15"/>
  <c r="AN89" i="15"/>
  <c r="AM89" i="15"/>
  <c r="AL89" i="15"/>
  <c r="AK89" i="15"/>
  <c r="AJ89" i="15"/>
  <c r="AI89" i="15"/>
  <c r="AH89" i="15"/>
  <c r="AG89" i="15"/>
  <c r="AF89" i="15"/>
  <c r="AE89" i="15"/>
  <c r="AD89" i="15"/>
  <c r="AC89" i="15"/>
  <c r="AB89" i="15"/>
  <c r="AA89" i="15"/>
  <c r="Z89" i="15"/>
  <c r="Y89" i="15"/>
  <c r="F89" i="15" s="1"/>
  <c r="J89" i="15"/>
  <c r="X89" i="15" s="1"/>
  <c r="I89" i="15"/>
  <c r="H89" i="15"/>
  <c r="AX88" i="15"/>
  <c r="AW88" i="15"/>
  <c r="AV88" i="15"/>
  <c r="AU88" i="15"/>
  <c r="AT88" i="15"/>
  <c r="AS88" i="15"/>
  <c r="AR88" i="15"/>
  <c r="AQ88" i="15"/>
  <c r="AP88" i="15"/>
  <c r="AO88" i="15"/>
  <c r="AN88" i="15"/>
  <c r="AM88" i="15"/>
  <c r="AL88" i="15"/>
  <c r="AK88" i="15"/>
  <c r="AJ88" i="15"/>
  <c r="AI88" i="15"/>
  <c r="AH88" i="15"/>
  <c r="AG88" i="15"/>
  <c r="AF88" i="15"/>
  <c r="AE88" i="15"/>
  <c r="AD88" i="15"/>
  <c r="AC88" i="15"/>
  <c r="AB88" i="15"/>
  <c r="AA88" i="15"/>
  <c r="Z88" i="15"/>
  <c r="Y88" i="15"/>
  <c r="G88" i="15" s="1"/>
  <c r="J88" i="15"/>
  <c r="X88" i="15" s="1"/>
  <c r="I88" i="15"/>
  <c r="H88" i="15"/>
  <c r="AX87" i="15"/>
  <c r="AW87" i="15"/>
  <c r="AV87" i="15"/>
  <c r="AU87" i="15"/>
  <c r="AT87" i="15"/>
  <c r="AS87" i="15"/>
  <c r="AR87" i="15"/>
  <c r="AQ87" i="15"/>
  <c r="AP87" i="15"/>
  <c r="AO87" i="15"/>
  <c r="AN87" i="15"/>
  <c r="AM87" i="15"/>
  <c r="AL87" i="15"/>
  <c r="AK87" i="15"/>
  <c r="AJ87" i="15"/>
  <c r="AI87" i="15"/>
  <c r="AH87" i="15"/>
  <c r="AG87" i="15"/>
  <c r="AF87" i="15"/>
  <c r="AE87" i="15"/>
  <c r="AD87" i="15"/>
  <c r="AC87" i="15"/>
  <c r="AB87" i="15"/>
  <c r="AA87" i="15"/>
  <c r="Z87" i="15"/>
  <c r="Y87" i="15"/>
  <c r="F87" i="15" s="1"/>
  <c r="J87" i="15"/>
  <c r="I87" i="15"/>
  <c r="H87" i="15"/>
  <c r="AX86" i="15"/>
  <c r="AW86" i="15"/>
  <c r="AV86" i="15"/>
  <c r="AU86" i="15"/>
  <c r="AT86" i="15"/>
  <c r="AS86" i="15"/>
  <c r="AR86" i="15"/>
  <c r="AQ86" i="15"/>
  <c r="AP86" i="15"/>
  <c r="AO86" i="15"/>
  <c r="AN86" i="15"/>
  <c r="AM86" i="15"/>
  <c r="AL86" i="15"/>
  <c r="AK86" i="15"/>
  <c r="AJ86" i="15"/>
  <c r="AI86" i="15"/>
  <c r="AH86" i="15"/>
  <c r="AG86" i="15"/>
  <c r="AF86" i="15"/>
  <c r="AE86" i="15"/>
  <c r="AD86" i="15"/>
  <c r="AC86" i="15"/>
  <c r="AB86" i="15"/>
  <c r="AA86" i="15"/>
  <c r="Z86" i="15"/>
  <c r="Y86" i="15"/>
  <c r="J86" i="15"/>
  <c r="I86" i="15"/>
  <c r="H86" i="15"/>
  <c r="AX85" i="15"/>
  <c r="AW85" i="15"/>
  <c r="AV85" i="15"/>
  <c r="AU85" i="15"/>
  <c r="AT85" i="15"/>
  <c r="AS85" i="15"/>
  <c r="AR85" i="15"/>
  <c r="AQ85" i="15"/>
  <c r="AP85" i="15"/>
  <c r="AO85" i="15"/>
  <c r="AN85" i="15"/>
  <c r="AM85" i="15"/>
  <c r="AL85" i="15"/>
  <c r="AK85" i="15"/>
  <c r="AJ85" i="15"/>
  <c r="AI85" i="15"/>
  <c r="AH85" i="15"/>
  <c r="AG85" i="15"/>
  <c r="AF85" i="15"/>
  <c r="AE85" i="15"/>
  <c r="AD85" i="15"/>
  <c r="AC85" i="15"/>
  <c r="AB85" i="15"/>
  <c r="AA85" i="15"/>
  <c r="Z85" i="15"/>
  <c r="Y85" i="15"/>
  <c r="C85" i="15" s="1"/>
  <c r="J85" i="15"/>
  <c r="P85" i="15" s="1"/>
  <c r="I85" i="15"/>
  <c r="H85" i="15"/>
  <c r="AX84" i="15"/>
  <c r="AW84" i="15"/>
  <c r="AV84" i="15"/>
  <c r="AU84" i="15"/>
  <c r="AT84" i="15"/>
  <c r="AS84" i="15"/>
  <c r="AR84" i="15"/>
  <c r="AQ84" i="15"/>
  <c r="AP84" i="15"/>
  <c r="AO84" i="15"/>
  <c r="AN84" i="15"/>
  <c r="AM84" i="15"/>
  <c r="AL84" i="15"/>
  <c r="AK84" i="15"/>
  <c r="AJ84" i="15"/>
  <c r="AI84" i="15"/>
  <c r="AH84" i="15"/>
  <c r="AG84" i="15"/>
  <c r="AF84" i="15"/>
  <c r="AE84" i="15"/>
  <c r="AD84" i="15"/>
  <c r="AC84" i="15"/>
  <c r="AB84" i="15"/>
  <c r="AA84" i="15"/>
  <c r="Z84" i="15"/>
  <c r="Y84" i="15"/>
  <c r="G84" i="15" s="1"/>
  <c r="J84" i="15"/>
  <c r="V84" i="15" s="1"/>
  <c r="I84" i="15"/>
  <c r="H84" i="15"/>
  <c r="AX83" i="15"/>
  <c r="AW83" i="15"/>
  <c r="AV83" i="15"/>
  <c r="AU83" i="15"/>
  <c r="AT83" i="15"/>
  <c r="AS83" i="15"/>
  <c r="AR83" i="15"/>
  <c r="AQ83" i="15"/>
  <c r="AP83" i="15"/>
  <c r="AO83" i="15"/>
  <c r="AN83" i="15"/>
  <c r="AM83" i="15"/>
  <c r="AL83" i="15"/>
  <c r="AK83" i="15"/>
  <c r="AJ83" i="15"/>
  <c r="AI83" i="15"/>
  <c r="AH83" i="15"/>
  <c r="AG83" i="15"/>
  <c r="AF83" i="15"/>
  <c r="AE83" i="15"/>
  <c r="AD83" i="15"/>
  <c r="AC83" i="15"/>
  <c r="AB83" i="15"/>
  <c r="AA83" i="15"/>
  <c r="Z83" i="15"/>
  <c r="Y83" i="15"/>
  <c r="E83" i="15" s="1"/>
  <c r="J83" i="15"/>
  <c r="X83" i="15" s="1"/>
  <c r="I83" i="15"/>
  <c r="H83" i="15"/>
  <c r="AX82" i="15"/>
  <c r="AW82" i="15"/>
  <c r="AV82" i="15"/>
  <c r="AU82" i="15"/>
  <c r="AT82" i="15"/>
  <c r="AS82" i="15"/>
  <c r="AR82" i="15"/>
  <c r="AQ82" i="15"/>
  <c r="AP82" i="15"/>
  <c r="AO82" i="15"/>
  <c r="AN82" i="15"/>
  <c r="AM82" i="15"/>
  <c r="AL82" i="15"/>
  <c r="AK82" i="15"/>
  <c r="AJ82" i="15"/>
  <c r="AI82" i="15"/>
  <c r="AH82" i="15"/>
  <c r="AG82" i="15"/>
  <c r="AF82" i="15"/>
  <c r="AE82" i="15"/>
  <c r="AD82" i="15"/>
  <c r="AC82" i="15"/>
  <c r="AB82" i="15"/>
  <c r="AA82" i="15"/>
  <c r="Z82" i="15"/>
  <c r="Y82" i="15"/>
  <c r="B82" i="15" s="1"/>
  <c r="J82" i="15"/>
  <c r="K82" i="15" s="1"/>
  <c r="I82" i="15"/>
  <c r="H82" i="15"/>
  <c r="AX81" i="15"/>
  <c r="AW81" i="15"/>
  <c r="AV81" i="15"/>
  <c r="AU81" i="15"/>
  <c r="AT81" i="15"/>
  <c r="AS81" i="15"/>
  <c r="AR81" i="15"/>
  <c r="AQ81" i="15"/>
  <c r="AP81" i="15"/>
  <c r="AO81" i="15"/>
  <c r="AN81" i="15"/>
  <c r="AM81" i="15"/>
  <c r="AL81" i="15"/>
  <c r="AK81" i="15"/>
  <c r="AJ81" i="15"/>
  <c r="AI81" i="15"/>
  <c r="AH81" i="15"/>
  <c r="AG81" i="15"/>
  <c r="AF81" i="15"/>
  <c r="AE81" i="15"/>
  <c r="AD81" i="15"/>
  <c r="AC81" i="15"/>
  <c r="AB81" i="15"/>
  <c r="AA81" i="15"/>
  <c r="Z81" i="15"/>
  <c r="Y81" i="15"/>
  <c r="G81" i="15" s="1"/>
  <c r="J81" i="15"/>
  <c r="X81" i="15" s="1"/>
  <c r="I81" i="15"/>
  <c r="H81" i="15"/>
  <c r="AX80" i="15"/>
  <c r="AW80" i="15"/>
  <c r="AV80" i="15"/>
  <c r="AU80" i="15"/>
  <c r="AT80" i="15"/>
  <c r="AS80" i="15"/>
  <c r="AR80" i="15"/>
  <c r="AQ80" i="15"/>
  <c r="AP80" i="15"/>
  <c r="AO80" i="15"/>
  <c r="AN80" i="15"/>
  <c r="AM80" i="15"/>
  <c r="AL80" i="15"/>
  <c r="AK80" i="15"/>
  <c r="AJ80" i="15"/>
  <c r="AI80" i="15"/>
  <c r="AH80" i="15"/>
  <c r="AG80" i="15"/>
  <c r="AF80" i="15"/>
  <c r="AE80" i="15"/>
  <c r="AD80" i="15"/>
  <c r="AC80" i="15"/>
  <c r="AB80" i="15"/>
  <c r="AA80" i="15"/>
  <c r="Z80" i="15"/>
  <c r="Y80" i="15"/>
  <c r="D80" i="15" s="1"/>
  <c r="J80" i="15"/>
  <c r="P80" i="15" s="1"/>
  <c r="I80" i="15"/>
  <c r="H80" i="15"/>
  <c r="AX79" i="15"/>
  <c r="AW79" i="15"/>
  <c r="AV79" i="15"/>
  <c r="AU79" i="15"/>
  <c r="AT79" i="15"/>
  <c r="AS79" i="15"/>
  <c r="AR79" i="15"/>
  <c r="AQ79" i="15"/>
  <c r="AP79" i="15"/>
  <c r="AO79" i="15"/>
  <c r="AN79" i="15"/>
  <c r="AM79" i="15"/>
  <c r="AL79" i="15"/>
  <c r="AK79" i="15"/>
  <c r="AJ79" i="15"/>
  <c r="AI79" i="15"/>
  <c r="AH79" i="15"/>
  <c r="AG79" i="15"/>
  <c r="AF79" i="15"/>
  <c r="AE79" i="15"/>
  <c r="AD79" i="15"/>
  <c r="AC79" i="15"/>
  <c r="AB79" i="15"/>
  <c r="AA79" i="15"/>
  <c r="Z79" i="15"/>
  <c r="Y79" i="15"/>
  <c r="B79" i="15" s="1"/>
  <c r="J79" i="15"/>
  <c r="M79" i="15" s="1"/>
  <c r="I79" i="15"/>
  <c r="R79" i="15" s="1"/>
  <c r="H79" i="15"/>
  <c r="D79" i="15"/>
  <c r="AX78" i="15"/>
  <c r="AW78" i="15"/>
  <c r="AV78" i="15"/>
  <c r="AU78" i="15"/>
  <c r="AT78" i="15"/>
  <c r="AS78" i="15"/>
  <c r="AR78" i="15"/>
  <c r="AQ78" i="15"/>
  <c r="AP78" i="15"/>
  <c r="AO78" i="15"/>
  <c r="AN78" i="15"/>
  <c r="AM78" i="15"/>
  <c r="AL78" i="15"/>
  <c r="AK78" i="15"/>
  <c r="AJ78" i="15"/>
  <c r="AI78" i="15"/>
  <c r="AH78" i="15"/>
  <c r="AG78" i="15"/>
  <c r="AF78" i="15"/>
  <c r="AE78" i="15"/>
  <c r="AD78" i="15"/>
  <c r="AC78" i="15"/>
  <c r="AB78" i="15"/>
  <c r="AA78" i="15"/>
  <c r="Z78" i="15"/>
  <c r="Y78" i="15"/>
  <c r="D78" i="15" s="1"/>
  <c r="J78" i="15"/>
  <c r="K78" i="15" s="1"/>
  <c r="I78" i="15"/>
  <c r="H78" i="15"/>
  <c r="AX77" i="15"/>
  <c r="AW77" i="15"/>
  <c r="AV77" i="15"/>
  <c r="AU77" i="15"/>
  <c r="AT77" i="15"/>
  <c r="AS77" i="15"/>
  <c r="AR77" i="15"/>
  <c r="AQ77" i="15"/>
  <c r="AP77" i="15"/>
  <c r="AO77" i="15"/>
  <c r="AN77" i="15"/>
  <c r="AM77" i="15"/>
  <c r="AL77" i="15"/>
  <c r="AK77" i="15"/>
  <c r="AJ77" i="15"/>
  <c r="AI77" i="15"/>
  <c r="AH77" i="15"/>
  <c r="AG77" i="15"/>
  <c r="AF77" i="15"/>
  <c r="AE77" i="15"/>
  <c r="AD77" i="15"/>
  <c r="AC77" i="15"/>
  <c r="AB77" i="15"/>
  <c r="AA77" i="15"/>
  <c r="Z77" i="15"/>
  <c r="Y77" i="15"/>
  <c r="F77" i="15" s="1"/>
  <c r="J77" i="15"/>
  <c r="V77" i="15" s="1"/>
  <c r="I77" i="15"/>
  <c r="H77" i="15"/>
  <c r="AX76" i="15"/>
  <c r="AW76" i="15"/>
  <c r="AV76" i="15"/>
  <c r="AU76" i="15"/>
  <c r="AT76" i="15"/>
  <c r="AS76" i="15"/>
  <c r="AR76" i="15"/>
  <c r="AQ76" i="15"/>
  <c r="AP76" i="15"/>
  <c r="AO76" i="15"/>
  <c r="AN76" i="15"/>
  <c r="AM76" i="15"/>
  <c r="AL76" i="15"/>
  <c r="AK76" i="15"/>
  <c r="AJ76" i="15"/>
  <c r="AI76" i="15"/>
  <c r="AH76" i="15"/>
  <c r="AG76" i="15"/>
  <c r="AF76" i="15"/>
  <c r="AE76" i="15"/>
  <c r="AD76" i="15"/>
  <c r="AC76" i="15"/>
  <c r="AB76" i="15"/>
  <c r="AA76" i="15"/>
  <c r="Z76" i="15"/>
  <c r="Y76" i="15"/>
  <c r="J76" i="15"/>
  <c r="X76" i="15" s="1"/>
  <c r="I76" i="15"/>
  <c r="H76" i="15"/>
  <c r="AX75" i="15"/>
  <c r="AW75" i="15"/>
  <c r="AV75" i="15"/>
  <c r="AU75" i="15"/>
  <c r="AT75" i="15"/>
  <c r="AS75" i="15"/>
  <c r="AR75" i="15"/>
  <c r="AQ75" i="15"/>
  <c r="AP75" i="15"/>
  <c r="AO75" i="15"/>
  <c r="AN75" i="15"/>
  <c r="AM75" i="15"/>
  <c r="AL75" i="15"/>
  <c r="AK75" i="15"/>
  <c r="AJ75" i="15"/>
  <c r="AI75" i="15"/>
  <c r="AH75" i="15"/>
  <c r="AG75" i="15"/>
  <c r="AF75" i="15"/>
  <c r="AE75" i="15"/>
  <c r="AD75" i="15"/>
  <c r="AC75" i="15"/>
  <c r="AB75" i="15"/>
  <c r="AA75" i="15"/>
  <c r="Z75" i="15"/>
  <c r="Y75" i="15"/>
  <c r="D75" i="15" s="1"/>
  <c r="J75" i="15"/>
  <c r="I75" i="15"/>
  <c r="H75" i="15"/>
  <c r="AX74" i="15"/>
  <c r="AW74" i="15"/>
  <c r="AV74" i="15"/>
  <c r="AU74" i="15"/>
  <c r="AT74" i="15"/>
  <c r="AS74" i="15"/>
  <c r="AR74" i="15"/>
  <c r="AQ74" i="15"/>
  <c r="AP74" i="15"/>
  <c r="AO74" i="15"/>
  <c r="AN74" i="15"/>
  <c r="AM74" i="15"/>
  <c r="AL74" i="15"/>
  <c r="AK74" i="15"/>
  <c r="AJ74" i="15"/>
  <c r="AI74" i="15"/>
  <c r="AH74" i="15"/>
  <c r="AG74" i="15"/>
  <c r="AF74" i="15"/>
  <c r="AE74" i="15"/>
  <c r="AD74" i="15"/>
  <c r="AC74" i="15"/>
  <c r="AB74" i="15"/>
  <c r="AA74" i="15"/>
  <c r="Z74" i="15"/>
  <c r="Y74" i="15"/>
  <c r="J74" i="15"/>
  <c r="M74" i="15" s="1"/>
  <c r="I74" i="15"/>
  <c r="H74" i="15"/>
  <c r="AX73" i="15"/>
  <c r="AW73" i="15"/>
  <c r="AV73" i="15"/>
  <c r="AU73" i="15"/>
  <c r="AT73" i="15"/>
  <c r="AS73" i="15"/>
  <c r="AR73" i="15"/>
  <c r="AQ73" i="15"/>
  <c r="AP73" i="15"/>
  <c r="AO73" i="15"/>
  <c r="AN73" i="15"/>
  <c r="AM73" i="15"/>
  <c r="AL73" i="15"/>
  <c r="AK73" i="15"/>
  <c r="AJ73" i="15"/>
  <c r="AI73" i="15"/>
  <c r="AH73" i="15"/>
  <c r="AG73" i="15"/>
  <c r="AF73" i="15"/>
  <c r="AE73" i="15"/>
  <c r="AD73" i="15"/>
  <c r="AC73" i="15"/>
  <c r="AB73" i="15"/>
  <c r="AA73" i="15"/>
  <c r="Z73" i="15"/>
  <c r="Y73" i="15"/>
  <c r="E73" i="15" s="1"/>
  <c r="J73" i="15"/>
  <c r="I73" i="15"/>
  <c r="H73" i="15"/>
  <c r="AX72" i="15"/>
  <c r="AW72" i="15"/>
  <c r="AV72" i="15"/>
  <c r="AU72" i="15"/>
  <c r="AT72" i="15"/>
  <c r="AS72" i="15"/>
  <c r="AR72" i="15"/>
  <c r="AQ72" i="15"/>
  <c r="AP72" i="15"/>
  <c r="AO72" i="15"/>
  <c r="AN72" i="15"/>
  <c r="AM72" i="15"/>
  <c r="AL72" i="15"/>
  <c r="AK72" i="15"/>
  <c r="AJ72" i="15"/>
  <c r="AI72" i="15"/>
  <c r="AH72" i="15"/>
  <c r="AG72" i="15"/>
  <c r="AF72" i="15"/>
  <c r="AE72" i="15"/>
  <c r="AD72" i="15"/>
  <c r="AC72" i="15"/>
  <c r="AB72" i="15"/>
  <c r="AA72" i="15"/>
  <c r="Z72" i="15"/>
  <c r="Y72" i="15"/>
  <c r="G72" i="15" s="1"/>
  <c r="J72" i="15"/>
  <c r="V72" i="15" s="1"/>
  <c r="I72" i="15"/>
  <c r="H72" i="15"/>
  <c r="AX71" i="15"/>
  <c r="AW71" i="15"/>
  <c r="AV71" i="15"/>
  <c r="AU71" i="15"/>
  <c r="AT71" i="15"/>
  <c r="AS71" i="15"/>
  <c r="AR71" i="15"/>
  <c r="AQ71" i="15"/>
  <c r="AP71" i="15"/>
  <c r="AO71" i="15"/>
  <c r="AN71" i="15"/>
  <c r="AM71" i="15"/>
  <c r="AL71" i="15"/>
  <c r="AK71" i="15"/>
  <c r="AJ71" i="15"/>
  <c r="AI71" i="15"/>
  <c r="AH71" i="15"/>
  <c r="AG71" i="15"/>
  <c r="AF71" i="15"/>
  <c r="AE71" i="15"/>
  <c r="AD71" i="15"/>
  <c r="AC71" i="15"/>
  <c r="AB71" i="15"/>
  <c r="AA71" i="15"/>
  <c r="Z71" i="15"/>
  <c r="Y71" i="15"/>
  <c r="F71" i="15" s="1"/>
  <c r="J71" i="15"/>
  <c r="I71" i="15"/>
  <c r="H71" i="15"/>
  <c r="AX70" i="15"/>
  <c r="AW70" i="15"/>
  <c r="AV70" i="15"/>
  <c r="AU70" i="15"/>
  <c r="AT70" i="15"/>
  <c r="AS70" i="15"/>
  <c r="AR70" i="15"/>
  <c r="AQ70" i="15"/>
  <c r="AP70" i="15"/>
  <c r="AO70" i="15"/>
  <c r="AN70" i="15"/>
  <c r="AM70" i="15"/>
  <c r="AL70" i="15"/>
  <c r="AK70" i="15"/>
  <c r="AJ70" i="15"/>
  <c r="AI70" i="15"/>
  <c r="AH70" i="15"/>
  <c r="AG70" i="15"/>
  <c r="AF70" i="15"/>
  <c r="AE70" i="15"/>
  <c r="AD70" i="15"/>
  <c r="AC70" i="15"/>
  <c r="AB70" i="15"/>
  <c r="AA70" i="15"/>
  <c r="Z70" i="15"/>
  <c r="Y70" i="15"/>
  <c r="F70" i="15" s="1"/>
  <c r="J70" i="15"/>
  <c r="O70" i="15" s="1"/>
  <c r="I70" i="15"/>
  <c r="H70" i="15"/>
  <c r="AX69" i="15"/>
  <c r="AW69" i="15"/>
  <c r="AV69" i="15"/>
  <c r="AU69" i="15"/>
  <c r="AT69" i="15"/>
  <c r="AS69" i="15"/>
  <c r="AR69" i="15"/>
  <c r="AQ69" i="15"/>
  <c r="AP69" i="15"/>
  <c r="AO69" i="15"/>
  <c r="AN69" i="15"/>
  <c r="AM69" i="15"/>
  <c r="AL69" i="15"/>
  <c r="AK69" i="15"/>
  <c r="AJ69" i="15"/>
  <c r="AI69" i="15"/>
  <c r="AH69" i="15"/>
  <c r="AG69" i="15"/>
  <c r="AF69" i="15"/>
  <c r="AE69" i="15"/>
  <c r="AD69" i="15"/>
  <c r="AC69" i="15"/>
  <c r="AB69" i="15"/>
  <c r="AA69" i="15"/>
  <c r="Z69" i="15"/>
  <c r="Y69" i="15"/>
  <c r="G69" i="15" s="1"/>
  <c r="J69" i="15"/>
  <c r="V69" i="15" s="1"/>
  <c r="I69" i="15"/>
  <c r="H69" i="15"/>
  <c r="AX68" i="15"/>
  <c r="AW68" i="15"/>
  <c r="AV68" i="15"/>
  <c r="AU68" i="15"/>
  <c r="AT68" i="15"/>
  <c r="AS68" i="15"/>
  <c r="AR68" i="15"/>
  <c r="AQ68" i="15"/>
  <c r="AP68" i="15"/>
  <c r="AO68" i="15"/>
  <c r="AN68" i="15"/>
  <c r="AM68" i="15"/>
  <c r="AL68" i="15"/>
  <c r="AK68" i="15"/>
  <c r="AJ68" i="15"/>
  <c r="AI68" i="15"/>
  <c r="AH68" i="15"/>
  <c r="AG68" i="15"/>
  <c r="AF68" i="15"/>
  <c r="AE68" i="15"/>
  <c r="AD68" i="15"/>
  <c r="AC68" i="15"/>
  <c r="AB68" i="15"/>
  <c r="AA68" i="15"/>
  <c r="Z68" i="15"/>
  <c r="Y68" i="15"/>
  <c r="G68" i="15" s="1"/>
  <c r="J68" i="15"/>
  <c r="V68" i="15" s="1"/>
  <c r="I68" i="15"/>
  <c r="H68" i="15"/>
  <c r="AX67" i="15"/>
  <c r="AW67" i="15"/>
  <c r="AV67" i="15"/>
  <c r="AU67" i="15"/>
  <c r="AT67" i="15"/>
  <c r="AS67" i="15"/>
  <c r="AR67" i="15"/>
  <c r="AQ67" i="15"/>
  <c r="AP67" i="15"/>
  <c r="AO67" i="15"/>
  <c r="AN67" i="15"/>
  <c r="AM67" i="15"/>
  <c r="AL67" i="15"/>
  <c r="AK67" i="15"/>
  <c r="AJ67" i="15"/>
  <c r="AI67" i="15"/>
  <c r="AH67" i="15"/>
  <c r="AG67" i="15"/>
  <c r="AF67" i="15"/>
  <c r="AE67" i="15"/>
  <c r="AD67" i="15"/>
  <c r="AC67" i="15"/>
  <c r="AB67" i="15"/>
  <c r="AA67" i="15"/>
  <c r="Z67" i="15"/>
  <c r="Y67" i="15"/>
  <c r="E67" i="15" s="1"/>
  <c r="J67" i="15"/>
  <c r="L67" i="15" s="1"/>
  <c r="I67" i="15"/>
  <c r="H67" i="15"/>
  <c r="AX66" i="15"/>
  <c r="AW66" i="15"/>
  <c r="AV66" i="15"/>
  <c r="AU66" i="15"/>
  <c r="AT66" i="15"/>
  <c r="AS66" i="15"/>
  <c r="AR66" i="15"/>
  <c r="AQ66" i="15"/>
  <c r="AP66" i="15"/>
  <c r="AO66" i="15"/>
  <c r="AN66" i="15"/>
  <c r="AM66" i="15"/>
  <c r="AL66" i="15"/>
  <c r="AK66" i="15"/>
  <c r="AJ66" i="15"/>
  <c r="AI66" i="15"/>
  <c r="AH66" i="15"/>
  <c r="AG66" i="15"/>
  <c r="AF66" i="15"/>
  <c r="AE66" i="15"/>
  <c r="AD66" i="15"/>
  <c r="AC66" i="15"/>
  <c r="AB66" i="15"/>
  <c r="AA66" i="15"/>
  <c r="Z66" i="15"/>
  <c r="Y66" i="15"/>
  <c r="D66" i="15" s="1"/>
  <c r="J66" i="15"/>
  <c r="I66" i="15"/>
  <c r="H66" i="15"/>
  <c r="AX65" i="15"/>
  <c r="AW65" i="15"/>
  <c r="AV65" i="15"/>
  <c r="AU65" i="15"/>
  <c r="AT65" i="15"/>
  <c r="AS65" i="15"/>
  <c r="AR65" i="15"/>
  <c r="AQ65" i="15"/>
  <c r="AP65" i="15"/>
  <c r="AO65" i="15"/>
  <c r="AN65" i="15"/>
  <c r="AM65" i="15"/>
  <c r="AL65" i="15"/>
  <c r="AK65" i="15"/>
  <c r="AJ65" i="15"/>
  <c r="AI65" i="15"/>
  <c r="AH65" i="15"/>
  <c r="AG65" i="15"/>
  <c r="AF65" i="15"/>
  <c r="AE65" i="15"/>
  <c r="AD65" i="15"/>
  <c r="AC65" i="15"/>
  <c r="AB65" i="15"/>
  <c r="AA65" i="15"/>
  <c r="Z65" i="15"/>
  <c r="Y65" i="15"/>
  <c r="E65" i="15" s="1"/>
  <c r="J65" i="15"/>
  <c r="V65" i="15" s="1"/>
  <c r="I65" i="15"/>
  <c r="H65" i="15"/>
  <c r="AX64" i="15"/>
  <c r="AW64" i="15"/>
  <c r="AV64" i="15"/>
  <c r="AU64" i="15"/>
  <c r="AT64" i="15"/>
  <c r="AS64" i="15"/>
  <c r="AR64" i="15"/>
  <c r="AQ64" i="15"/>
  <c r="AP64" i="15"/>
  <c r="AO64" i="15"/>
  <c r="AN64" i="15"/>
  <c r="AM64" i="15"/>
  <c r="AL64" i="15"/>
  <c r="AK64" i="15"/>
  <c r="AJ64" i="15"/>
  <c r="AI64" i="15"/>
  <c r="AH64" i="15"/>
  <c r="AG64" i="15"/>
  <c r="AF64" i="15"/>
  <c r="AE64" i="15"/>
  <c r="AD64" i="15"/>
  <c r="AC64" i="15"/>
  <c r="AB64" i="15"/>
  <c r="AA64" i="15"/>
  <c r="Z64" i="15"/>
  <c r="Y64" i="15"/>
  <c r="E64" i="15" s="1"/>
  <c r="J64" i="15"/>
  <c r="V64" i="15" s="1"/>
  <c r="I64" i="15"/>
  <c r="H64" i="15"/>
  <c r="AX63" i="15"/>
  <c r="AW63" i="15"/>
  <c r="AV63" i="15"/>
  <c r="AU63" i="15"/>
  <c r="AT63" i="15"/>
  <c r="AS63" i="15"/>
  <c r="AR63" i="15"/>
  <c r="AQ63" i="15"/>
  <c r="AP63" i="15"/>
  <c r="AO63" i="15"/>
  <c r="AN63" i="15"/>
  <c r="AM63" i="15"/>
  <c r="AL63" i="15"/>
  <c r="AK63" i="15"/>
  <c r="AJ63" i="15"/>
  <c r="AI63" i="15"/>
  <c r="AH63" i="15"/>
  <c r="AG63" i="15"/>
  <c r="AF63" i="15"/>
  <c r="AE63" i="15"/>
  <c r="AD63" i="15"/>
  <c r="AC63" i="15"/>
  <c r="AB63" i="15"/>
  <c r="AA63" i="15"/>
  <c r="Z63" i="15"/>
  <c r="Y63" i="15"/>
  <c r="D63" i="15" s="1"/>
  <c r="J63" i="15"/>
  <c r="V63" i="15" s="1"/>
  <c r="I63" i="15"/>
  <c r="H63" i="15"/>
  <c r="AX62" i="15"/>
  <c r="AW62" i="15"/>
  <c r="AV62" i="15"/>
  <c r="AU62" i="15"/>
  <c r="AT62" i="15"/>
  <c r="AS62" i="15"/>
  <c r="AR62" i="15"/>
  <c r="AQ62" i="15"/>
  <c r="AP62" i="15"/>
  <c r="AO62" i="15"/>
  <c r="AN62" i="15"/>
  <c r="AM62" i="15"/>
  <c r="AL62" i="15"/>
  <c r="AK62" i="15"/>
  <c r="AJ62" i="15"/>
  <c r="AI62" i="15"/>
  <c r="AH62" i="15"/>
  <c r="AG62" i="15"/>
  <c r="AF62" i="15"/>
  <c r="AE62" i="15"/>
  <c r="AD62" i="15"/>
  <c r="AC62" i="15"/>
  <c r="AB62" i="15"/>
  <c r="AA62" i="15"/>
  <c r="Z62" i="15"/>
  <c r="Y62" i="15"/>
  <c r="B62" i="15" s="1"/>
  <c r="J62" i="15"/>
  <c r="W62" i="15" s="1"/>
  <c r="I62" i="15"/>
  <c r="H62" i="15"/>
  <c r="AX61" i="15"/>
  <c r="AW61" i="15"/>
  <c r="AV61" i="15"/>
  <c r="AU61" i="15"/>
  <c r="AT61" i="15"/>
  <c r="AS61" i="15"/>
  <c r="AR61" i="15"/>
  <c r="AQ61" i="15"/>
  <c r="AP61" i="15"/>
  <c r="AO61" i="15"/>
  <c r="AN61" i="15"/>
  <c r="AM61" i="15"/>
  <c r="AL61" i="15"/>
  <c r="AK61" i="15"/>
  <c r="AJ61" i="15"/>
  <c r="AI61" i="15"/>
  <c r="AH61" i="15"/>
  <c r="AG61" i="15"/>
  <c r="AF61" i="15"/>
  <c r="AE61" i="15"/>
  <c r="AD61" i="15"/>
  <c r="AC61" i="15"/>
  <c r="AB61" i="15"/>
  <c r="AA61" i="15"/>
  <c r="Z61" i="15"/>
  <c r="Y61" i="15"/>
  <c r="D61" i="15" s="1"/>
  <c r="J61" i="15"/>
  <c r="I61" i="15"/>
  <c r="H61" i="15"/>
  <c r="AX60" i="15"/>
  <c r="AW60" i="15"/>
  <c r="AV60" i="15"/>
  <c r="AU60" i="15"/>
  <c r="AT60" i="15"/>
  <c r="AS60" i="15"/>
  <c r="AR60" i="15"/>
  <c r="AQ60" i="15"/>
  <c r="AP60" i="15"/>
  <c r="AO60" i="15"/>
  <c r="AN60" i="15"/>
  <c r="AM60" i="15"/>
  <c r="AL60" i="15"/>
  <c r="AK60" i="15"/>
  <c r="AJ60" i="15"/>
  <c r="AI60" i="15"/>
  <c r="AH60" i="15"/>
  <c r="AG60" i="15"/>
  <c r="AF60" i="15"/>
  <c r="AE60" i="15"/>
  <c r="AD60" i="15"/>
  <c r="AC60" i="15"/>
  <c r="AB60" i="15"/>
  <c r="AA60" i="15"/>
  <c r="Z60" i="15"/>
  <c r="Y60" i="15"/>
  <c r="E60" i="15" s="1"/>
  <c r="J60" i="15"/>
  <c r="V60" i="15" s="1"/>
  <c r="I60" i="15"/>
  <c r="H60" i="15"/>
  <c r="AX59" i="15"/>
  <c r="AW59" i="15"/>
  <c r="AV59" i="15"/>
  <c r="AU59" i="15"/>
  <c r="AT59" i="15"/>
  <c r="AS59" i="15"/>
  <c r="AR59" i="15"/>
  <c r="AQ59" i="15"/>
  <c r="AP59" i="15"/>
  <c r="AO59" i="15"/>
  <c r="AN59" i="15"/>
  <c r="AM59" i="15"/>
  <c r="AL59" i="15"/>
  <c r="AK59" i="15"/>
  <c r="AJ59" i="15"/>
  <c r="AI59" i="15"/>
  <c r="AH59" i="15"/>
  <c r="AG59" i="15"/>
  <c r="AF59" i="15"/>
  <c r="AE59" i="15"/>
  <c r="AD59" i="15"/>
  <c r="AC59" i="15"/>
  <c r="AB59" i="15"/>
  <c r="AA59" i="15"/>
  <c r="Z59" i="15"/>
  <c r="Y59" i="15"/>
  <c r="E59" i="15" s="1"/>
  <c r="J59" i="15"/>
  <c r="I59" i="15"/>
  <c r="Q59" i="15" s="1"/>
  <c r="H59" i="15"/>
  <c r="AX58" i="15"/>
  <c r="AW58" i="15"/>
  <c r="AV58" i="15"/>
  <c r="AU58" i="15"/>
  <c r="AT58" i="15"/>
  <c r="AS58" i="15"/>
  <c r="AR58" i="15"/>
  <c r="AQ58" i="15"/>
  <c r="AP58" i="15"/>
  <c r="AO58" i="15"/>
  <c r="AN58" i="15"/>
  <c r="AM58" i="15"/>
  <c r="AL58" i="15"/>
  <c r="AK58" i="15"/>
  <c r="AJ58" i="15"/>
  <c r="AI58" i="15"/>
  <c r="AH58" i="15"/>
  <c r="AG58" i="15"/>
  <c r="AF58" i="15"/>
  <c r="AE58" i="15"/>
  <c r="AD58" i="15"/>
  <c r="AC58" i="15"/>
  <c r="AB58" i="15"/>
  <c r="AA58" i="15"/>
  <c r="Z58" i="15"/>
  <c r="Y58" i="15"/>
  <c r="B58" i="15" s="1"/>
  <c r="J58" i="15"/>
  <c r="I58" i="15"/>
  <c r="H58" i="15"/>
  <c r="AX57" i="15"/>
  <c r="AW57" i="15"/>
  <c r="AV57" i="15"/>
  <c r="AU57" i="15"/>
  <c r="AT57" i="15"/>
  <c r="AS57" i="15"/>
  <c r="AR57" i="15"/>
  <c r="AQ57" i="15"/>
  <c r="AP57" i="15"/>
  <c r="AO57" i="15"/>
  <c r="AN57" i="15"/>
  <c r="AM57" i="15"/>
  <c r="AL57" i="15"/>
  <c r="AK57" i="15"/>
  <c r="AJ57" i="15"/>
  <c r="AI57" i="15"/>
  <c r="AH57" i="15"/>
  <c r="AG57" i="15"/>
  <c r="AF57" i="15"/>
  <c r="AE57" i="15"/>
  <c r="AD57" i="15"/>
  <c r="AC57" i="15"/>
  <c r="AB57" i="15"/>
  <c r="AA57" i="15"/>
  <c r="Z57" i="15"/>
  <c r="Y57" i="15"/>
  <c r="F57" i="15" s="1"/>
  <c r="J57" i="15"/>
  <c r="V57" i="15" s="1"/>
  <c r="I57" i="15"/>
  <c r="H57" i="15"/>
  <c r="AX56" i="15"/>
  <c r="AW56" i="15"/>
  <c r="AV56" i="15"/>
  <c r="AU56" i="15"/>
  <c r="AT56" i="15"/>
  <c r="AS56" i="15"/>
  <c r="AR56" i="15"/>
  <c r="AQ56" i="15"/>
  <c r="AP56" i="15"/>
  <c r="AO56" i="15"/>
  <c r="AN56" i="15"/>
  <c r="AM56" i="15"/>
  <c r="AL56" i="15"/>
  <c r="AK56" i="15"/>
  <c r="AJ56" i="15"/>
  <c r="AI56" i="15"/>
  <c r="AH56" i="15"/>
  <c r="AG56" i="15"/>
  <c r="AF56" i="15"/>
  <c r="AE56" i="15"/>
  <c r="AD56" i="15"/>
  <c r="AC56" i="15"/>
  <c r="AB56" i="15"/>
  <c r="AA56" i="15"/>
  <c r="Z56" i="15"/>
  <c r="Y56" i="15"/>
  <c r="E56" i="15" s="1"/>
  <c r="J56" i="15"/>
  <c r="V56" i="15" s="1"/>
  <c r="I56" i="15"/>
  <c r="H56" i="15"/>
  <c r="AX55" i="15"/>
  <c r="AW55" i="15"/>
  <c r="AV55" i="15"/>
  <c r="AU55" i="15"/>
  <c r="AT55" i="15"/>
  <c r="AS55" i="15"/>
  <c r="AR55" i="15"/>
  <c r="AQ55" i="15"/>
  <c r="AP55" i="15"/>
  <c r="AO55" i="15"/>
  <c r="AN55" i="15"/>
  <c r="AM55" i="15"/>
  <c r="AL55" i="15"/>
  <c r="AK55" i="15"/>
  <c r="AJ55" i="15"/>
  <c r="AI55" i="15"/>
  <c r="AH55" i="15"/>
  <c r="AG55" i="15"/>
  <c r="AF55" i="15"/>
  <c r="AE55" i="15"/>
  <c r="AD55" i="15"/>
  <c r="AC55" i="15"/>
  <c r="AB55" i="15"/>
  <c r="AA55" i="15"/>
  <c r="Z55" i="15"/>
  <c r="Y55" i="15"/>
  <c r="J55" i="15"/>
  <c r="U55" i="15" s="1"/>
  <c r="I55" i="15"/>
  <c r="H55" i="15"/>
  <c r="B55" i="15"/>
  <c r="AX54" i="15"/>
  <c r="AW54" i="15"/>
  <c r="AV54" i="15"/>
  <c r="AU54" i="15"/>
  <c r="AT54" i="15"/>
  <c r="AS54" i="15"/>
  <c r="AR54" i="15"/>
  <c r="AQ54" i="15"/>
  <c r="AP54" i="15"/>
  <c r="AO54" i="15"/>
  <c r="AN54" i="15"/>
  <c r="AM54" i="15"/>
  <c r="AL54" i="15"/>
  <c r="AK54" i="15"/>
  <c r="AJ54" i="15"/>
  <c r="AI54" i="15"/>
  <c r="AH54" i="15"/>
  <c r="AG54" i="15"/>
  <c r="AF54" i="15"/>
  <c r="AE54" i="15"/>
  <c r="AD54" i="15"/>
  <c r="AC54" i="15"/>
  <c r="AB54" i="15"/>
  <c r="AA54" i="15"/>
  <c r="Z54" i="15"/>
  <c r="Y54" i="15"/>
  <c r="C54" i="15" s="1"/>
  <c r="J54" i="15"/>
  <c r="I54" i="15"/>
  <c r="H54" i="15"/>
  <c r="AX53" i="15"/>
  <c r="AW53" i="15"/>
  <c r="AV53" i="15"/>
  <c r="AU53" i="15"/>
  <c r="AT53" i="15"/>
  <c r="AS53" i="15"/>
  <c r="AR53" i="15"/>
  <c r="AQ53" i="15"/>
  <c r="AP53" i="15"/>
  <c r="AO53" i="15"/>
  <c r="AN53" i="15"/>
  <c r="AM53" i="15"/>
  <c r="AL53" i="15"/>
  <c r="AK53" i="15"/>
  <c r="AJ53" i="15"/>
  <c r="AI53" i="15"/>
  <c r="AH53" i="15"/>
  <c r="AG53" i="15"/>
  <c r="AF53" i="15"/>
  <c r="AE53" i="15"/>
  <c r="AD53" i="15"/>
  <c r="AC53" i="15"/>
  <c r="AB53" i="15"/>
  <c r="AA53" i="15"/>
  <c r="Z53" i="15"/>
  <c r="Y53" i="15"/>
  <c r="G53" i="15" s="1"/>
  <c r="J53" i="15"/>
  <c r="V53" i="15" s="1"/>
  <c r="I53" i="15"/>
  <c r="H53" i="15"/>
  <c r="AX52" i="15"/>
  <c r="AW52" i="15"/>
  <c r="AV52" i="15"/>
  <c r="AU52" i="15"/>
  <c r="AT52" i="15"/>
  <c r="AS52" i="15"/>
  <c r="AR52" i="15"/>
  <c r="AQ52" i="15"/>
  <c r="AP52" i="15"/>
  <c r="AO52" i="15"/>
  <c r="AN52" i="15"/>
  <c r="AM52" i="15"/>
  <c r="AL52" i="15"/>
  <c r="AK52" i="15"/>
  <c r="AJ52" i="15"/>
  <c r="AI52" i="15"/>
  <c r="AH52" i="15"/>
  <c r="AG52" i="15"/>
  <c r="AF52" i="15"/>
  <c r="AE52" i="15"/>
  <c r="AD52" i="15"/>
  <c r="AC52" i="15"/>
  <c r="AB52" i="15"/>
  <c r="AA52" i="15"/>
  <c r="Z52" i="15"/>
  <c r="Y52" i="15"/>
  <c r="E52" i="15" s="1"/>
  <c r="J52" i="15"/>
  <c r="V52" i="15" s="1"/>
  <c r="I52" i="15"/>
  <c r="H52" i="15"/>
  <c r="AX51" i="15"/>
  <c r="AW51" i="15"/>
  <c r="AV51" i="15"/>
  <c r="AU51" i="15"/>
  <c r="AT51" i="15"/>
  <c r="AS51" i="15"/>
  <c r="AR51" i="15"/>
  <c r="AQ51" i="15"/>
  <c r="AP51" i="15"/>
  <c r="AO51" i="15"/>
  <c r="AN51" i="15"/>
  <c r="AM51" i="15"/>
  <c r="AL51" i="15"/>
  <c r="AK51" i="15"/>
  <c r="AJ51" i="15"/>
  <c r="AI51" i="15"/>
  <c r="AH51" i="15"/>
  <c r="AG51" i="15"/>
  <c r="AF51" i="15"/>
  <c r="AE51" i="15"/>
  <c r="AD51" i="15"/>
  <c r="AC51" i="15"/>
  <c r="AB51" i="15"/>
  <c r="AA51" i="15"/>
  <c r="Z51" i="15"/>
  <c r="Y51" i="15"/>
  <c r="J51" i="15"/>
  <c r="V51" i="15" s="1"/>
  <c r="I51" i="15"/>
  <c r="H51" i="15"/>
  <c r="AX50" i="15"/>
  <c r="AW50" i="15"/>
  <c r="AV50" i="15"/>
  <c r="AU50" i="15"/>
  <c r="AT50" i="15"/>
  <c r="AS50" i="15"/>
  <c r="AR50" i="15"/>
  <c r="AQ50" i="15"/>
  <c r="AP50" i="15"/>
  <c r="AO50" i="15"/>
  <c r="AN50" i="15"/>
  <c r="AM50" i="15"/>
  <c r="AL50" i="15"/>
  <c r="AK50" i="15"/>
  <c r="AJ50" i="15"/>
  <c r="AI50" i="15"/>
  <c r="AH50" i="15"/>
  <c r="AG50" i="15"/>
  <c r="AF50" i="15"/>
  <c r="AE50" i="15"/>
  <c r="AD50" i="15"/>
  <c r="AC50" i="15"/>
  <c r="AB50" i="15"/>
  <c r="AA50" i="15"/>
  <c r="Z50" i="15"/>
  <c r="Y50" i="15"/>
  <c r="B50" i="15" s="1"/>
  <c r="J50" i="15"/>
  <c r="W50" i="15" s="1"/>
  <c r="I50" i="15"/>
  <c r="H50" i="15"/>
  <c r="AX49" i="15"/>
  <c r="AW49" i="15"/>
  <c r="AV49" i="15"/>
  <c r="AU49" i="15"/>
  <c r="AT49" i="15"/>
  <c r="AS49" i="15"/>
  <c r="AR49" i="15"/>
  <c r="AQ49" i="15"/>
  <c r="AP49" i="15"/>
  <c r="AO49" i="15"/>
  <c r="AN49" i="15"/>
  <c r="AM49" i="15"/>
  <c r="AL49" i="15"/>
  <c r="AK49" i="15"/>
  <c r="AJ49" i="15"/>
  <c r="AI49" i="15"/>
  <c r="AH49" i="15"/>
  <c r="AG49" i="15"/>
  <c r="AF49" i="15"/>
  <c r="AE49" i="15"/>
  <c r="AD49" i="15"/>
  <c r="AC49" i="15"/>
  <c r="AB49" i="15"/>
  <c r="AA49" i="15"/>
  <c r="Z49" i="15"/>
  <c r="Y49" i="15"/>
  <c r="F49" i="15" s="1"/>
  <c r="J49" i="15"/>
  <c r="W49" i="15" s="1"/>
  <c r="I49" i="15"/>
  <c r="H49" i="15"/>
  <c r="AX48" i="15"/>
  <c r="AW48" i="15"/>
  <c r="AV48" i="15"/>
  <c r="AU48" i="15"/>
  <c r="AT48" i="15"/>
  <c r="AS48" i="15"/>
  <c r="AR48" i="15"/>
  <c r="AQ48" i="15"/>
  <c r="AP48" i="15"/>
  <c r="AO48" i="15"/>
  <c r="AN48" i="15"/>
  <c r="AM48" i="15"/>
  <c r="AL48" i="15"/>
  <c r="AK48" i="15"/>
  <c r="AJ48" i="15"/>
  <c r="AI48" i="15"/>
  <c r="AH48" i="15"/>
  <c r="AG48" i="15"/>
  <c r="AF48" i="15"/>
  <c r="AE48" i="15"/>
  <c r="AD48" i="15"/>
  <c r="AC48" i="15"/>
  <c r="AB48" i="15"/>
  <c r="AA48" i="15"/>
  <c r="Z48" i="15"/>
  <c r="Y48" i="15"/>
  <c r="D48" i="15" s="1"/>
  <c r="J48" i="15"/>
  <c r="U48" i="15" s="1"/>
  <c r="I48" i="15"/>
  <c r="H48" i="15"/>
  <c r="AX47" i="15"/>
  <c r="AW47" i="15"/>
  <c r="AV47" i="15"/>
  <c r="AU47" i="15"/>
  <c r="AT47" i="15"/>
  <c r="AS47" i="15"/>
  <c r="AR47" i="15"/>
  <c r="AQ47" i="15"/>
  <c r="AP47" i="15"/>
  <c r="AO47" i="15"/>
  <c r="AN47" i="15"/>
  <c r="AM47" i="15"/>
  <c r="AL47" i="15"/>
  <c r="AK47" i="15"/>
  <c r="AJ47" i="15"/>
  <c r="AI47" i="15"/>
  <c r="AH47" i="15"/>
  <c r="AG47" i="15"/>
  <c r="AF47" i="15"/>
  <c r="AE47" i="15"/>
  <c r="AD47" i="15"/>
  <c r="AC47" i="15"/>
  <c r="AB47" i="15"/>
  <c r="AA47" i="15"/>
  <c r="Z47" i="15"/>
  <c r="Y47" i="15"/>
  <c r="B47" i="15" s="1"/>
  <c r="J47" i="15"/>
  <c r="I47" i="15"/>
  <c r="H47" i="15"/>
  <c r="AX46" i="15"/>
  <c r="AW46" i="15"/>
  <c r="AV46" i="15"/>
  <c r="AU46" i="15"/>
  <c r="AT46" i="15"/>
  <c r="AS46" i="15"/>
  <c r="AR46" i="15"/>
  <c r="AQ46" i="15"/>
  <c r="AP46" i="15"/>
  <c r="AO46" i="15"/>
  <c r="AN46" i="15"/>
  <c r="AM46" i="15"/>
  <c r="AL46" i="15"/>
  <c r="AK46" i="15"/>
  <c r="AJ46" i="15"/>
  <c r="AI46" i="15"/>
  <c r="AH46" i="15"/>
  <c r="AG46" i="15"/>
  <c r="AF46" i="15"/>
  <c r="AE46" i="15"/>
  <c r="AD46" i="15"/>
  <c r="AC46" i="15"/>
  <c r="AB46" i="15"/>
  <c r="AA46" i="15"/>
  <c r="Z46" i="15"/>
  <c r="Y46" i="15"/>
  <c r="B46" i="15" s="1"/>
  <c r="J46" i="15"/>
  <c r="I46" i="15"/>
  <c r="H46" i="15"/>
  <c r="AX45" i="15"/>
  <c r="AW45" i="15"/>
  <c r="AV45" i="15"/>
  <c r="AU45" i="15"/>
  <c r="AT45" i="15"/>
  <c r="AS45" i="15"/>
  <c r="AR45" i="15"/>
  <c r="AQ45" i="15"/>
  <c r="AP45" i="15"/>
  <c r="AO45" i="15"/>
  <c r="AN45" i="15"/>
  <c r="AM45" i="15"/>
  <c r="AL45" i="15"/>
  <c r="AK45" i="15"/>
  <c r="AJ45" i="15"/>
  <c r="AI45" i="15"/>
  <c r="AH45" i="15"/>
  <c r="AG45" i="15"/>
  <c r="AF45" i="15"/>
  <c r="AE45" i="15"/>
  <c r="AD45" i="15"/>
  <c r="AC45" i="15"/>
  <c r="AB45" i="15"/>
  <c r="AA45" i="15"/>
  <c r="Z45" i="15"/>
  <c r="Y45" i="15"/>
  <c r="F45" i="15" s="1"/>
  <c r="J45" i="15"/>
  <c r="V45" i="15" s="1"/>
  <c r="I45" i="15"/>
  <c r="H45" i="15"/>
  <c r="AX44" i="15"/>
  <c r="AW44" i="15"/>
  <c r="AV44" i="15"/>
  <c r="AU44" i="15"/>
  <c r="AT44" i="15"/>
  <c r="AS44" i="15"/>
  <c r="AR44" i="15"/>
  <c r="AQ44" i="15"/>
  <c r="AP44" i="15"/>
  <c r="AO44" i="15"/>
  <c r="AN44" i="15"/>
  <c r="AM44" i="15"/>
  <c r="AL44" i="15"/>
  <c r="AK44" i="15"/>
  <c r="AJ44" i="15"/>
  <c r="AI44" i="15"/>
  <c r="AH44" i="15"/>
  <c r="AG44" i="15"/>
  <c r="AF44" i="15"/>
  <c r="AE44" i="15"/>
  <c r="AD44" i="15"/>
  <c r="AC44" i="15"/>
  <c r="AB44" i="15"/>
  <c r="AA44" i="15"/>
  <c r="Z44" i="15"/>
  <c r="Y44" i="15"/>
  <c r="D44" i="15" s="1"/>
  <c r="J44" i="15"/>
  <c r="V44" i="15" s="1"/>
  <c r="I44" i="15"/>
  <c r="H44" i="15"/>
  <c r="AX43" i="15"/>
  <c r="AW43" i="15"/>
  <c r="AV43" i="15"/>
  <c r="AU43" i="15"/>
  <c r="AT43" i="15"/>
  <c r="AS43" i="15"/>
  <c r="AR43" i="15"/>
  <c r="AQ43" i="15"/>
  <c r="AP43" i="15"/>
  <c r="AO43" i="15"/>
  <c r="AN43" i="15"/>
  <c r="AM43" i="15"/>
  <c r="AL43" i="15"/>
  <c r="AK43" i="15"/>
  <c r="AJ43" i="15"/>
  <c r="AI43" i="15"/>
  <c r="AH43" i="15"/>
  <c r="AG43" i="15"/>
  <c r="AF43" i="15"/>
  <c r="AE43" i="15"/>
  <c r="AD43" i="15"/>
  <c r="AC43" i="15"/>
  <c r="AB43" i="15"/>
  <c r="AA43" i="15"/>
  <c r="Z43" i="15"/>
  <c r="Y43" i="15"/>
  <c r="E43" i="15" s="1"/>
  <c r="J43" i="15"/>
  <c r="N43" i="15" s="1"/>
  <c r="I43" i="15"/>
  <c r="H43" i="15"/>
  <c r="AX42" i="15"/>
  <c r="AW42" i="15"/>
  <c r="AV42" i="15"/>
  <c r="AU42" i="15"/>
  <c r="AT42" i="15"/>
  <c r="AS42" i="15"/>
  <c r="AR42" i="15"/>
  <c r="AQ42" i="15"/>
  <c r="AP42" i="15"/>
  <c r="AO42" i="15"/>
  <c r="AN42" i="15"/>
  <c r="AM42" i="15"/>
  <c r="AL42" i="15"/>
  <c r="AK42" i="15"/>
  <c r="AJ42" i="15"/>
  <c r="AI42" i="15"/>
  <c r="AH42" i="15"/>
  <c r="AG42" i="15"/>
  <c r="AF42" i="15"/>
  <c r="AE42" i="15"/>
  <c r="AD42" i="15"/>
  <c r="AC42" i="15"/>
  <c r="AB42" i="15"/>
  <c r="AA42" i="15"/>
  <c r="Z42" i="15"/>
  <c r="Y42" i="15"/>
  <c r="D42" i="15" s="1"/>
  <c r="J42" i="15"/>
  <c r="X42" i="15" s="1"/>
  <c r="I42" i="15"/>
  <c r="H42" i="15"/>
  <c r="AX41" i="15"/>
  <c r="AW41" i="15"/>
  <c r="AV41" i="15"/>
  <c r="AU41" i="15"/>
  <c r="AT41" i="15"/>
  <c r="AS41" i="15"/>
  <c r="AR41" i="15"/>
  <c r="AQ41" i="15"/>
  <c r="AP41" i="15"/>
  <c r="AO41" i="15"/>
  <c r="AN41" i="15"/>
  <c r="AM41" i="15"/>
  <c r="AL41" i="15"/>
  <c r="AK41" i="15"/>
  <c r="AJ41" i="15"/>
  <c r="AI41" i="15"/>
  <c r="AH41" i="15"/>
  <c r="AG41" i="15"/>
  <c r="AF41" i="15"/>
  <c r="AE41" i="15"/>
  <c r="AD41" i="15"/>
  <c r="AC41" i="15"/>
  <c r="AB41" i="15"/>
  <c r="AA41" i="15"/>
  <c r="Z41" i="15"/>
  <c r="Y41" i="15"/>
  <c r="E41" i="15" s="1"/>
  <c r="J41" i="15"/>
  <c r="K41" i="15" s="1"/>
  <c r="I41" i="15"/>
  <c r="H41" i="15"/>
  <c r="AX40" i="15"/>
  <c r="AW40" i="15"/>
  <c r="AV40" i="15"/>
  <c r="AU40" i="15"/>
  <c r="AT40" i="15"/>
  <c r="AS40" i="15"/>
  <c r="AR40" i="15"/>
  <c r="AQ40" i="15"/>
  <c r="AP40" i="15"/>
  <c r="AO40" i="15"/>
  <c r="AN40" i="15"/>
  <c r="AM40" i="15"/>
  <c r="AL40" i="15"/>
  <c r="AK40" i="15"/>
  <c r="AJ40" i="15"/>
  <c r="AI40" i="15"/>
  <c r="AH40" i="15"/>
  <c r="AG40" i="15"/>
  <c r="AF40" i="15"/>
  <c r="AE40" i="15"/>
  <c r="AD40" i="15"/>
  <c r="AC40" i="15"/>
  <c r="AB40" i="15"/>
  <c r="AA40" i="15"/>
  <c r="Z40" i="15"/>
  <c r="Y40" i="15"/>
  <c r="J40" i="15"/>
  <c r="P40" i="15" s="1"/>
  <c r="I40" i="15"/>
  <c r="H40" i="15"/>
  <c r="AX39" i="15"/>
  <c r="AW39" i="15"/>
  <c r="AV39" i="15"/>
  <c r="AU39" i="15"/>
  <c r="AT39" i="15"/>
  <c r="AS39" i="15"/>
  <c r="AR39" i="15"/>
  <c r="AQ39" i="15"/>
  <c r="AP39" i="15"/>
  <c r="AO39" i="15"/>
  <c r="AN39" i="15"/>
  <c r="AM39" i="15"/>
  <c r="AL39" i="15"/>
  <c r="AK39" i="15"/>
  <c r="AJ39" i="15"/>
  <c r="AI39" i="15"/>
  <c r="AH39" i="15"/>
  <c r="AG39" i="15"/>
  <c r="AF39" i="15"/>
  <c r="AE39" i="15"/>
  <c r="AD39" i="15"/>
  <c r="AC39" i="15"/>
  <c r="AB39" i="15"/>
  <c r="AA39" i="15"/>
  <c r="Z39" i="15"/>
  <c r="Y39" i="15"/>
  <c r="J39" i="15"/>
  <c r="W39" i="15" s="1"/>
  <c r="I39" i="15"/>
  <c r="H39" i="15"/>
  <c r="AX38" i="15"/>
  <c r="AW38" i="15"/>
  <c r="AV38" i="15"/>
  <c r="AU38" i="15"/>
  <c r="AT38" i="15"/>
  <c r="AS38" i="15"/>
  <c r="AR38" i="15"/>
  <c r="AQ38" i="15"/>
  <c r="AP38" i="15"/>
  <c r="AO38" i="15"/>
  <c r="AN38" i="15"/>
  <c r="AM38" i="15"/>
  <c r="AL38" i="15"/>
  <c r="AK38" i="15"/>
  <c r="AJ38" i="15"/>
  <c r="AI38" i="15"/>
  <c r="AH38" i="15"/>
  <c r="AG38" i="15"/>
  <c r="AF38" i="15"/>
  <c r="AE38" i="15"/>
  <c r="AD38" i="15"/>
  <c r="AC38" i="15"/>
  <c r="AB38" i="15"/>
  <c r="AA38" i="15"/>
  <c r="Z38" i="15"/>
  <c r="Y38" i="15"/>
  <c r="C38" i="15" s="1"/>
  <c r="J38" i="15"/>
  <c r="X38" i="15" s="1"/>
  <c r="I38" i="15"/>
  <c r="H38" i="15"/>
  <c r="AX37" i="15"/>
  <c r="AW37" i="15"/>
  <c r="AV37" i="15"/>
  <c r="AU37" i="15"/>
  <c r="AT37" i="15"/>
  <c r="AS37" i="15"/>
  <c r="AR37" i="15"/>
  <c r="AQ37" i="15"/>
  <c r="AP37" i="15"/>
  <c r="AO37" i="15"/>
  <c r="AN37" i="15"/>
  <c r="AM37" i="15"/>
  <c r="AL37" i="15"/>
  <c r="AK37" i="15"/>
  <c r="AJ37" i="15"/>
  <c r="AI37" i="15"/>
  <c r="AH37" i="15"/>
  <c r="AG37" i="15"/>
  <c r="AF37" i="15"/>
  <c r="AE37" i="15"/>
  <c r="AD37" i="15"/>
  <c r="AC37" i="15"/>
  <c r="AB37" i="15"/>
  <c r="AA37" i="15"/>
  <c r="Z37" i="15"/>
  <c r="Y37" i="15"/>
  <c r="G37" i="15" s="1"/>
  <c r="J37" i="15"/>
  <c r="V37" i="15" s="1"/>
  <c r="I37" i="15"/>
  <c r="H37" i="15"/>
  <c r="AX36" i="15"/>
  <c r="AW36" i="15"/>
  <c r="AV36" i="15"/>
  <c r="AU36" i="15"/>
  <c r="AT36" i="15"/>
  <c r="AS36" i="15"/>
  <c r="AR36" i="15"/>
  <c r="AQ36" i="15"/>
  <c r="AP36" i="15"/>
  <c r="AO36" i="15"/>
  <c r="AN36" i="15"/>
  <c r="AM36" i="15"/>
  <c r="AL36" i="15"/>
  <c r="AK36" i="15"/>
  <c r="AJ36" i="15"/>
  <c r="AI36" i="15"/>
  <c r="AH36" i="15"/>
  <c r="AG36" i="15"/>
  <c r="AF36" i="15"/>
  <c r="AE36" i="15"/>
  <c r="AD36" i="15"/>
  <c r="AC36" i="15"/>
  <c r="AB36" i="15"/>
  <c r="AA36" i="15"/>
  <c r="Z36" i="15"/>
  <c r="Y36" i="15"/>
  <c r="F36" i="15" s="1"/>
  <c r="J36" i="15"/>
  <c r="V36" i="15" s="1"/>
  <c r="I36" i="15"/>
  <c r="Q36" i="15" s="1"/>
  <c r="H36" i="15"/>
  <c r="AX35" i="15"/>
  <c r="AW35" i="15"/>
  <c r="AV35" i="15"/>
  <c r="AU35" i="15"/>
  <c r="AT35" i="15"/>
  <c r="AS35" i="15"/>
  <c r="AR35" i="15"/>
  <c r="AQ35" i="15"/>
  <c r="AP35" i="15"/>
  <c r="AO35" i="15"/>
  <c r="AN35" i="15"/>
  <c r="AM35" i="15"/>
  <c r="AL35" i="15"/>
  <c r="AK35" i="15"/>
  <c r="AJ35" i="15"/>
  <c r="AI35" i="15"/>
  <c r="AH35" i="15"/>
  <c r="AG35" i="15"/>
  <c r="AF35" i="15"/>
  <c r="AE35" i="15"/>
  <c r="AD35" i="15"/>
  <c r="AC35" i="15"/>
  <c r="AB35" i="15"/>
  <c r="AA35" i="15"/>
  <c r="Z35" i="15"/>
  <c r="Y35" i="15"/>
  <c r="G35" i="15" s="1"/>
  <c r="J35" i="15"/>
  <c r="W35" i="15" s="1"/>
  <c r="I35" i="15"/>
  <c r="Q35" i="15" s="1"/>
  <c r="H35" i="15"/>
  <c r="AX34" i="15"/>
  <c r="AW34" i="15"/>
  <c r="AV34" i="15"/>
  <c r="AU34" i="15"/>
  <c r="AT34" i="15"/>
  <c r="AS34" i="15"/>
  <c r="AR34" i="15"/>
  <c r="AQ34" i="15"/>
  <c r="AP34" i="15"/>
  <c r="AO34" i="15"/>
  <c r="AN34" i="15"/>
  <c r="AM34" i="15"/>
  <c r="AL34" i="15"/>
  <c r="AK34" i="15"/>
  <c r="AJ34" i="15"/>
  <c r="AI34" i="15"/>
  <c r="AH34" i="15"/>
  <c r="AG34" i="15"/>
  <c r="AF34" i="15"/>
  <c r="AE34" i="15"/>
  <c r="AD34" i="15"/>
  <c r="AC34" i="15"/>
  <c r="AB34" i="15"/>
  <c r="AA34" i="15"/>
  <c r="Z34" i="15"/>
  <c r="Y34" i="15"/>
  <c r="B34" i="15" s="1"/>
  <c r="J34" i="15"/>
  <c r="X34" i="15" s="1"/>
  <c r="I34" i="15"/>
  <c r="H34" i="15"/>
  <c r="AX33" i="15"/>
  <c r="AW33" i="15"/>
  <c r="AV33" i="15"/>
  <c r="AU33" i="15"/>
  <c r="AT33" i="15"/>
  <c r="AS33" i="15"/>
  <c r="AR33" i="15"/>
  <c r="AQ33" i="15"/>
  <c r="AP33" i="15"/>
  <c r="AO33" i="15"/>
  <c r="AN33" i="15"/>
  <c r="AM33" i="15"/>
  <c r="AL33" i="15"/>
  <c r="AK33" i="15"/>
  <c r="AJ33" i="15"/>
  <c r="AI33" i="15"/>
  <c r="AH33" i="15"/>
  <c r="AG33" i="15"/>
  <c r="AF33" i="15"/>
  <c r="AE33" i="15"/>
  <c r="AD33" i="15"/>
  <c r="AC33" i="15"/>
  <c r="AB33" i="15"/>
  <c r="AA33" i="15"/>
  <c r="Z33" i="15"/>
  <c r="Y33" i="15"/>
  <c r="F33" i="15" s="1"/>
  <c r="J33" i="15"/>
  <c r="U33" i="15" s="1"/>
  <c r="I33" i="15"/>
  <c r="H33" i="15"/>
  <c r="AX32" i="15"/>
  <c r="AW32" i="15"/>
  <c r="AV32" i="15"/>
  <c r="AU32" i="15"/>
  <c r="AT32" i="15"/>
  <c r="AS32" i="15"/>
  <c r="AR32" i="15"/>
  <c r="AQ32" i="15"/>
  <c r="AP32" i="15"/>
  <c r="AO32" i="15"/>
  <c r="AN32" i="15"/>
  <c r="AM32" i="15"/>
  <c r="AL32" i="15"/>
  <c r="AK32" i="15"/>
  <c r="AJ32" i="15"/>
  <c r="AI32" i="15"/>
  <c r="AH32" i="15"/>
  <c r="AG32" i="15"/>
  <c r="AF32" i="15"/>
  <c r="AE32" i="15"/>
  <c r="AD32" i="15"/>
  <c r="AC32" i="15"/>
  <c r="AB32" i="15"/>
  <c r="AA32" i="15"/>
  <c r="Z32" i="15"/>
  <c r="Y32" i="15"/>
  <c r="E32" i="15" s="1"/>
  <c r="J32" i="15"/>
  <c r="I32" i="15"/>
  <c r="H32" i="15"/>
  <c r="AX31" i="15"/>
  <c r="AW31" i="15"/>
  <c r="AV31" i="15"/>
  <c r="AU31" i="15"/>
  <c r="AT31" i="15"/>
  <c r="AS31" i="15"/>
  <c r="AR31" i="15"/>
  <c r="AQ31" i="15"/>
  <c r="AP31" i="15"/>
  <c r="AO31" i="15"/>
  <c r="AN31" i="15"/>
  <c r="AM31" i="15"/>
  <c r="AL31" i="15"/>
  <c r="AK31" i="15"/>
  <c r="AJ31" i="15"/>
  <c r="AI31" i="15"/>
  <c r="AH31" i="15"/>
  <c r="AG31" i="15"/>
  <c r="AF31" i="15"/>
  <c r="AE31" i="15"/>
  <c r="AD31" i="15"/>
  <c r="AC31" i="15"/>
  <c r="AB31" i="15"/>
  <c r="AA31" i="15"/>
  <c r="Z31" i="15"/>
  <c r="Y31" i="15"/>
  <c r="J31" i="15"/>
  <c r="W31" i="15" s="1"/>
  <c r="I31" i="15"/>
  <c r="H31" i="15"/>
  <c r="AX30" i="15"/>
  <c r="AW30" i="15"/>
  <c r="AV30" i="15"/>
  <c r="AU30" i="15"/>
  <c r="AT30" i="15"/>
  <c r="AS30" i="15"/>
  <c r="AR30" i="15"/>
  <c r="AQ30" i="15"/>
  <c r="AP30" i="15"/>
  <c r="AO30" i="15"/>
  <c r="AN30" i="15"/>
  <c r="AM30" i="15"/>
  <c r="AL30" i="15"/>
  <c r="AK30" i="15"/>
  <c r="AJ30" i="15"/>
  <c r="AI30" i="15"/>
  <c r="AH30" i="15"/>
  <c r="AG30" i="15"/>
  <c r="AF30" i="15"/>
  <c r="AE30" i="15"/>
  <c r="AD30" i="15"/>
  <c r="AC30" i="15"/>
  <c r="AB30" i="15"/>
  <c r="AA30" i="15"/>
  <c r="Z30" i="15"/>
  <c r="Y30" i="15"/>
  <c r="F30" i="15" s="1"/>
  <c r="J30" i="15"/>
  <c r="X30" i="15" s="1"/>
  <c r="I30" i="15"/>
  <c r="H30" i="15"/>
  <c r="AX29" i="15"/>
  <c r="AW29" i="15"/>
  <c r="AV29" i="15"/>
  <c r="AU29" i="15"/>
  <c r="AT29" i="15"/>
  <c r="AS29" i="15"/>
  <c r="AR29" i="15"/>
  <c r="AQ29" i="15"/>
  <c r="AP29" i="15"/>
  <c r="AO29" i="15"/>
  <c r="AN29" i="15"/>
  <c r="AM29" i="15"/>
  <c r="AL29" i="15"/>
  <c r="AK29" i="15"/>
  <c r="AJ29" i="15"/>
  <c r="AI29" i="15"/>
  <c r="AH29" i="15"/>
  <c r="AG29" i="15"/>
  <c r="AF29" i="15"/>
  <c r="AE29" i="15"/>
  <c r="AD29" i="15"/>
  <c r="AC29" i="15"/>
  <c r="AB29" i="15"/>
  <c r="AA29" i="15"/>
  <c r="Z29" i="15"/>
  <c r="Y29" i="15"/>
  <c r="F29" i="15" s="1"/>
  <c r="J29" i="15"/>
  <c r="V29" i="15" s="1"/>
  <c r="I29" i="15"/>
  <c r="H29" i="15"/>
  <c r="AX28" i="15"/>
  <c r="AW28" i="15"/>
  <c r="AV28" i="15"/>
  <c r="AU28" i="15"/>
  <c r="AT28" i="15"/>
  <c r="AS28" i="15"/>
  <c r="AR28" i="15"/>
  <c r="AQ28" i="15"/>
  <c r="AP28" i="15"/>
  <c r="AO28" i="15"/>
  <c r="AN28" i="15"/>
  <c r="AM28" i="15"/>
  <c r="AL28" i="15"/>
  <c r="AK28" i="15"/>
  <c r="AJ28" i="15"/>
  <c r="AI28" i="15"/>
  <c r="AH28" i="15"/>
  <c r="AG28" i="15"/>
  <c r="AF28" i="15"/>
  <c r="AE28" i="15"/>
  <c r="AD28" i="15"/>
  <c r="AC28" i="15"/>
  <c r="AB28" i="15"/>
  <c r="AA28" i="15"/>
  <c r="Z28" i="15"/>
  <c r="Y28" i="15"/>
  <c r="F28" i="15" s="1"/>
  <c r="J28" i="15"/>
  <c r="U28" i="15" s="1"/>
  <c r="I28" i="15"/>
  <c r="H28" i="15"/>
  <c r="AX27" i="15"/>
  <c r="AW27" i="15"/>
  <c r="AV27" i="15"/>
  <c r="AU27" i="15"/>
  <c r="AT27" i="15"/>
  <c r="AS27" i="15"/>
  <c r="AR27" i="15"/>
  <c r="AQ27" i="15"/>
  <c r="AP27" i="15"/>
  <c r="AO27" i="15"/>
  <c r="AN27" i="15"/>
  <c r="AM27" i="15"/>
  <c r="AL27" i="15"/>
  <c r="AK27" i="15"/>
  <c r="AJ27" i="15"/>
  <c r="AI27" i="15"/>
  <c r="AH27" i="15"/>
  <c r="AG27" i="15"/>
  <c r="AF27" i="15"/>
  <c r="AE27" i="15"/>
  <c r="AD27" i="15"/>
  <c r="AC27" i="15"/>
  <c r="AB27" i="15"/>
  <c r="AA27" i="15"/>
  <c r="Z27" i="15"/>
  <c r="Y27" i="15"/>
  <c r="G27" i="15" s="1"/>
  <c r="J27" i="15"/>
  <c r="W27" i="15" s="1"/>
  <c r="I27" i="15"/>
  <c r="H27" i="15"/>
  <c r="AX26" i="15"/>
  <c r="AW26" i="15"/>
  <c r="AV26" i="15"/>
  <c r="AU26" i="15"/>
  <c r="AT26" i="15"/>
  <c r="AS26" i="15"/>
  <c r="AR26" i="15"/>
  <c r="AQ26" i="15"/>
  <c r="AP26" i="15"/>
  <c r="AO26" i="15"/>
  <c r="AN26" i="15"/>
  <c r="AM26" i="15"/>
  <c r="AL26" i="15"/>
  <c r="AK26" i="15"/>
  <c r="AJ26" i="15"/>
  <c r="AI26" i="15"/>
  <c r="AH26" i="15"/>
  <c r="AG26" i="15"/>
  <c r="AF26" i="15"/>
  <c r="AE26" i="15"/>
  <c r="AD26" i="15"/>
  <c r="AC26" i="15"/>
  <c r="AB26" i="15"/>
  <c r="AA26" i="15"/>
  <c r="Z26" i="15"/>
  <c r="Y26" i="15"/>
  <c r="G26" i="15" s="1"/>
  <c r="J26" i="15"/>
  <c r="X26" i="15" s="1"/>
  <c r="I26" i="15"/>
  <c r="H26" i="15"/>
  <c r="AX25" i="15"/>
  <c r="AW25" i="15"/>
  <c r="AV25" i="15"/>
  <c r="AU25" i="15"/>
  <c r="AT25" i="15"/>
  <c r="AS25" i="15"/>
  <c r="AR25" i="15"/>
  <c r="AQ25" i="15"/>
  <c r="AP25" i="15"/>
  <c r="AO25" i="15"/>
  <c r="AN25" i="15"/>
  <c r="AM25" i="15"/>
  <c r="AL25" i="15"/>
  <c r="AK25" i="15"/>
  <c r="AJ25" i="15"/>
  <c r="AI25" i="15"/>
  <c r="AH25" i="15"/>
  <c r="AG25" i="15"/>
  <c r="AF25" i="15"/>
  <c r="AE25" i="15"/>
  <c r="AD25" i="15"/>
  <c r="AC25" i="15"/>
  <c r="AB25" i="15"/>
  <c r="AA25" i="15"/>
  <c r="Z25" i="15"/>
  <c r="Y25" i="15"/>
  <c r="F25" i="15" s="1"/>
  <c r="J25" i="15"/>
  <c r="W25" i="15" s="1"/>
  <c r="I25" i="15"/>
  <c r="H25" i="15"/>
  <c r="D25" i="15"/>
  <c r="AX24" i="15"/>
  <c r="AW24" i="15"/>
  <c r="AV24" i="15"/>
  <c r="AU24" i="15"/>
  <c r="AT24" i="15"/>
  <c r="AS24" i="15"/>
  <c r="AR24" i="15"/>
  <c r="AQ24" i="15"/>
  <c r="AP24" i="15"/>
  <c r="AO24" i="15"/>
  <c r="AN24" i="15"/>
  <c r="AM24" i="15"/>
  <c r="AL24" i="15"/>
  <c r="AK24" i="15"/>
  <c r="AJ24" i="15"/>
  <c r="AI24" i="15"/>
  <c r="AH24" i="15"/>
  <c r="AG24" i="15"/>
  <c r="AF24" i="15"/>
  <c r="AE24" i="15"/>
  <c r="AD24" i="15"/>
  <c r="AC24" i="15"/>
  <c r="AB24" i="15"/>
  <c r="AA24" i="15"/>
  <c r="Z24" i="15"/>
  <c r="Y24" i="15"/>
  <c r="F24" i="15" s="1"/>
  <c r="J24" i="15"/>
  <c r="I24" i="15"/>
  <c r="H24" i="15"/>
  <c r="AX23" i="15"/>
  <c r="AW23" i="15"/>
  <c r="AV23" i="15"/>
  <c r="AU23" i="15"/>
  <c r="AT23" i="15"/>
  <c r="AS23" i="15"/>
  <c r="AR23" i="15"/>
  <c r="AQ23" i="15"/>
  <c r="AP23" i="15"/>
  <c r="AO23" i="15"/>
  <c r="AN23" i="15"/>
  <c r="AM23" i="15"/>
  <c r="AL23" i="15"/>
  <c r="AK23" i="15"/>
  <c r="AJ23" i="15"/>
  <c r="AI23" i="15"/>
  <c r="AH23" i="15"/>
  <c r="AG23" i="15"/>
  <c r="AF23" i="15"/>
  <c r="AE23" i="15"/>
  <c r="AD23" i="15"/>
  <c r="AC23" i="15"/>
  <c r="AB23" i="15"/>
  <c r="AA23" i="15"/>
  <c r="Z23" i="15"/>
  <c r="Y23" i="15"/>
  <c r="G23" i="15" s="1"/>
  <c r="J23" i="15"/>
  <c r="M23" i="15" s="1"/>
  <c r="I23" i="15"/>
  <c r="H23" i="15"/>
  <c r="AX22" i="15"/>
  <c r="AW22" i="15"/>
  <c r="AV22" i="15"/>
  <c r="AU22" i="15"/>
  <c r="AT22" i="15"/>
  <c r="AS22" i="15"/>
  <c r="AR22" i="15"/>
  <c r="AQ22" i="15"/>
  <c r="AP22" i="15"/>
  <c r="AO22" i="15"/>
  <c r="AN22" i="15"/>
  <c r="AM22" i="15"/>
  <c r="AL22" i="15"/>
  <c r="AK22" i="15"/>
  <c r="AJ22" i="15"/>
  <c r="AI22" i="15"/>
  <c r="AH22" i="15"/>
  <c r="AG22" i="15"/>
  <c r="AF22" i="15"/>
  <c r="AE22" i="15"/>
  <c r="AD22" i="15"/>
  <c r="AC22" i="15"/>
  <c r="AB22" i="15"/>
  <c r="AA22" i="15"/>
  <c r="Z22" i="15"/>
  <c r="Y22" i="15"/>
  <c r="G22" i="15" s="1"/>
  <c r="J22" i="15"/>
  <c r="X22" i="15" s="1"/>
  <c r="I22" i="15"/>
  <c r="H22" i="15"/>
  <c r="AX21" i="15"/>
  <c r="AW21" i="15"/>
  <c r="AV21" i="15"/>
  <c r="AU21" i="15"/>
  <c r="AT21" i="15"/>
  <c r="AS21" i="15"/>
  <c r="AR21" i="15"/>
  <c r="AQ21" i="15"/>
  <c r="AP21" i="15"/>
  <c r="AO21" i="15"/>
  <c r="AN21" i="15"/>
  <c r="AM21" i="15"/>
  <c r="AL21" i="15"/>
  <c r="AK21" i="15"/>
  <c r="AJ21" i="15"/>
  <c r="AI21" i="15"/>
  <c r="AH21" i="15"/>
  <c r="AG21" i="15"/>
  <c r="AF21" i="15"/>
  <c r="AE21" i="15"/>
  <c r="AD21" i="15"/>
  <c r="AC21" i="15"/>
  <c r="AB21" i="15"/>
  <c r="AA21" i="15"/>
  <c r="Z21" i="15"/>
  <c r="Y21" i="15"/>
  <c r="F21" i="15" s="1"/>
  <c r="J21" i="15"/>
  <c r="I21" i="15"/>
  <c r="H21" i="15"/>
  <c r="AX20" i="15"/>
  <c r="AW20" i="15"/>
  <c r="AV20" i="15"/>
  <c r="AU20" i="15"/>
  <c r="AT20" i="15"/>
  <c r="AS20" i="15"/>
  <c r="AR20" i="15"/>
  <c r="AQ20" i="15"/>
  <c r="AP20" i="15"/>
  <c r="AO20" i="15"/>
  <c r="AN20" i="15"/>
  <c r="AM20" i="15"/>
  <c r="AL20" i="15"/>
  <c r="AK20" i="15"/>
  <c r="AJ20" i="15"/>
  <c r="AI20" i="15"/>
  <c r="AH20" i="15"/>
  <c r="AG20" i="15"/>
  <c r="AF20" i="15"/>
  <c r="AE20" i="15"/>
  <c r="AD20" i="15"/>
  <c r="AC20" i="15"/>
  <c r="AB20" i="15"/>
  <c r="AA20" i="15"/>
  <c r="Z20" i="15"/>
  <c r="Y20" i="15"/>
  <c r="F20" i="15" s="1"/>
  <c r="J20" i="15"/>
  <c r="V20" i="15" s="1"/>
  <c r="I20" i="15"/>
  <c r="H20" i="15"/>
  <c r="AX19" i="15"/>
  <c r="AW19" i="15"/>
  <c r="AV19" i="15"/>
  <c r="AU19" i="15"/>
  <c r="AT19" i="15"/>
  <c r="AS19" i="15"/>
  <c r="AR19" i="15"/>
  <c r="AQ19" i="15"/>
  <c r="AP19" i="15"/>
  <c r="AO19" i="15"/>
  <c r="AN19" i="15"/>
  <c r="AM19" i="15"/>
  <c r="AL19" i="15"/>
  <c r="AK19" i="15"/>
  <c r="AJ19" i="15"/>
  <c r="AI19" i="15"/>
  <c r="AH19" i="15"/>
  <c r="AG19" i="15"/>
  <c r="AF19" i="15"/>
  <c r="AE19" i="15"/>
  <c r="AD19" i="15"/>
  <c r="AC19" i="15"/>
  <c r="AB19" i="15"/>
  <c r="AA19" i="15"/>
  <c r="Z19" i="15"/>
  <c r="Y19" i="15"/>
  <c r="G19" i="15" s="1"/>
  <c r="J19" i="15"/>
  <c r="W19" i="15" s="1"/>
  <c r="I19" i="15"/>
  <c r="H19" i="15"/>
  <c r="AX18" i="15"/>
  <c r="AW18" i="15"/>
  <c r="AV18" i="15"/>
  <c r="AU18" i="15"/>
  <c r="AT18" i="15"/>
  <c r="AS18" i="15"/>
  <c r="AR18" i="15"/>
  <c r="AQ18" i="15"/>
  <c r="AP18" i="15"/>
  <c r="AO18" i="15"/>
  <c r="AN18" i="15"/>
  <c r="AM18" i="15"/>
  <c r="AL18" i="15"/>
  <c r="AK18" i="15"/>
  <c r="AJ18" i="15"/>
  <c r="AI18" i="15"/>
  <c r="AH18" i="15"/>
  <c r="AG18" i="15"/>
  <c r="AF18" i="15"/>
  <c r="AE18" i="15"/>
  <c r="AD18" i="15"/>
  <c r="AC18" i="15"/>
  <c r="AB18" i="15"/>
  <c r="AA18" i="15"/>
  <c r="Z18" i="15"/>
  <c r="Y18" i="15"/>
  <c r="G18" i="15" s="1"/>
  <c r="J18" i="15"/>
  <c r="X18" i="15" s="1"/>
  <c r="I18" i="15"/>
  <c r="H18" i="15"/>
  <c r="AX17" i="15"/>
  <c r="AW17" i="15"/>
  <c r="AV17" i="15"/>
  <c r="AU17" i="15"/>
  <c r="AT17" i="15"/>
  <c r="AS17" i="15"/>
  <c r="AR17" i="15"/>
  <c r="AQ17" i="15"/>
  <c r="AP17" i="15"/>
  <c r="AO17" i="15"/>
  <c r="AN17" i="15"/>
  <c r="AM17" i="15"/>
  <c r="AL17" i="15"/>
  <c r="AK17" i="15"/>
  <c r="AJ17" i="15"/>
  <c r="AI17" i="15"/>
  <c r="AH17" i="15"/>
  <c r="AG17" i="15"/>
  <c r="AF17" i="15"/>
  <c r="AE17" i="15"/>
  <c r="AD17" i="15"/>
  <c r="AC17" i="15"/>
  <c r="AB17" i="15"/>
  <c r="AA17" i="15"/>
  <c r="Z17" i="15"/>
  <c r="Y17" i="15"/>
  <c r="F17" i="15" s="1"/>
  <c r="J17" i="15"/>
  <c r="V17" i="15" s="1"/>
  <c r="I17" i="15"/>
  <c r="H17" i="15"/>
  <c r="AX16" i="15"/>
  <c r="AW16" i="15"/>
  <c r="AV16" i="15"/>
  <c r="AU16" i="15"/>
  <c r="AT16" i="15"/>
  <c r="AS16" i="15"/>
  <c r="AR16" i="15"/>
  <c r="AQ16" i="15"/>
  <c r="AP16" i="15"/>
  <c r="AO16" i="15"/>
  <c r="AN16" i="15"/>
  <c r="AM16" i="15"/>
  <c r="AL16" i="15"/>
  <c r="AK16" i="15"/>
  <c r="AJ16" i="15"/>
  <c r="AI16" i="15"/>
  <c r="AH16" i="15"/>
  <c r="AG16" i="15"/>
  <c r="AF16" i="15"/>
  <c r="AE16" i="15"/>
  <c r="AD16" i="15"/>
  <c r="AC16" i="15"/>
  <c r="AB16" i="15"/>
  <c r="AA16" i="15"/>
  <c r="Z16" i="15"/>
  <c r="Y16" i="15"/>
  <c r="F16" i="15" s="1"/>
  <c r="J16" i="15"/>
  <c r="V16" i="15" s="1"/>
  <c r="I16" i="15"/>
  <c r="H16" i="15"/>
  <c r="AX15" i="15"/>
  <c r="AW15" i="15"/>
  <c r="AV15" i="15"/>
  <c r="AU15" i="15"/>
  <c r="AT15" i="15"/>
  <c r="AS15" i="15"/>
  <c r="AR15" i="15"/>
  <c r="AQ15" i="15"/>
  <c r="AP15" i="15"/>
  <c r="AO15" i="15"/>
  <c r="AN15" i="15"/>
  <c r="AM15" i="15"/>
  <c r="AL15" i="15"/>
  <c r="AK15" i="15"/>
  <c r="AJ15" i="15"/>
  <c r="AI15" i="15"/>
  <c r="AH15" i="15"/>
  <c r="AG15" i="15"/>
  <c r="AF15" i="15"/>
  <c r="AE15" i="15"/>
  <c r="AD15" i="15"/>
  <c r="AC15" i="15"/>
  <c r="AB15" i="15"/>
  <c r="AA15" i="15"/>
  <c r="Z15" i="15"/>
  <c r="Y15" i="15"/>
  <c r="G15" i="15" s="1"/>
  <c r="J15" i="15"/>
  <c r="W15" i="15" s="1"/>
  <c r="I15" i="15"/>
  <c r="H15" i="15"/>
  <c r="AX14" i="15"/>
  <c r="AW14" i="15"/>
  <c r="AV14" i="15"/>
  <c r="AU14" i="15"/>
  <c r="AT14" i="15"/>
  <c r="AS14" i="15"/>
  <c r="AR14" i="15"/>
  <c r="AQ14" i="15"/>
  <c r="AP14" i="15"/>
  <c r="AO14" i="15"/>
  <c r="AN14" i="15"/>
  <c r="AM14" i="15"/>
  <c r="AL14" i="15"/>
  <c r="AK14" i="15"/>
  <c r="AJ14" i="15"/>
  <c r="AI14" i="15"/>
  <c r="AH14" i="15"/>
  <c r="AG14" i="15"/>
  <c r="AF14" i="15"/>
  <c r="AE14" i="15"/>
  <c r="AD14" i="15"/>
  <c r="AC14" i="15"/>
  <c r="AB14" i="15"/>
  <c r="AA14" i="15"/>
  <c r="Z14" i="15"/>
  <c r="Y14" i="15"/>
  <c r="B14" i="15" s="1"/>
  <c r="J14" i="15"/>
  <c r="X14" i="15" s="1"/>
  <c r="I14" i="15"/>
  <c r="H14" i="15"/>
  <c r="AX13" i="15"/>
  <c r="AW13" i="15"/>
  <c r="AV13" i="15"/>
  <c r="AU13" i="15"/>
  <c r="AT13" i="15"/>
  <c r="AS13" i="15"/>
  <c r="AR13" i="15"/>
  <c r="AQ13" i="15"/>
  <c r="AP13" i="15"/>
  <c r="AO13" i="15"/>
  <c r="AN13" i="15"/>
  <c r="AM13" i="15"/>
  <c r="AL13" i="15"/>
  <c r="AK13" i="15"/>
  <c r="AJ13" i="15"/>
  <c r="AI13" i="15"/>
  <c r="AH13" i="15"/>
  <c r="AG13" i="15"/>
  <c r="AF13" i="15"/>
  <c r="AE13" i="15"/>
  <c r="AD13" i="15"/>
  <c r="AC13" i="15"/>
  <c r="AB13" i="15"/>
  <c r="AA13" i="15"/>
  <c r="Z13" i="15"/>
  <c r="Y13" i="15"/>
  <c r="F13" i="15" s="1"/>
  <c r="J13" i="15"/>
  <c r="V13" i="15" s="1"/>
  <c r="I13" i="15"/>
  <c r="H13" i="15"/>
  <c r="AX12" i="15"/>
  <c r="AW12" i="15"/>
  <c r="AV12" i="15"/>
  <c r="AU12" i="15"/>
  <c r="AT12" i="15"/>
  <c r="AS12" i="15"/>
  <c r="AR12" i="15"/>
  <c r="AQ12" i="15"/>
  <c r="AP12" i="15"/>
  <c r="AO12" i="15"/>
  <c r="AN12" i="15"/>
  <c r="AM12" i="15"/>
  <c r="AL12" i="15"/>
  <c r="AK12" i="15"/>
  <c r="AJ12" i="15"/>
  <c r="AI12" i="15"/>
  <c r="AH12" i="15"/>
  <c r="AG12" i="15"/>
  <c r="AF12" i="15"/>
  <c r="AE12" i="15"/>
  <c r="AD12" i="15"/>
  <c r="AC12" i="15"/>
  <c r="AB12" i="15"/>
  <c r="AA12" i="15"/>
  <c r="Z12" i="15"/>
  <c r="Y12" i="15"/>
  <c r="F12" i="15" s="1"/>
  <c r="J12" i="15"/>
  <c r="V12" i="15" s="1"/>
  <c r="I12" i="15"/>
  <c r="H12" i="15"/>
  <c r="AX11" i="15"/>
  <c r="AW11" i="15"/>
  <c r="AV11" i="15"/>
  <c r="AU11" i="15"/>
  <c r="AT11" i="15"/>
  <c r="AS11" i="15"/>
  <c r="AR11" i="15"/>
  <c r="AQ11" i="15"/>
  <c r="AP11" i="15"/>
  <c r="AO11" i="15"/>
  <c r="AN11" i="15"/>
  <c r="AM11" i="15"/>
  <c r="AL11" i="15"/>
  <c r="AK11" i="15"/>
  <c r="AJ11" i="15"/>
  <c r="AI11" i="15"/>
  <c r="AH11" i="15"/>
  <c r="AG11" i="15"/>
  <c r="AF11" i="15"/>
  <c r="AE11" i="15"/>
  <c r="AD11" i="15"/>
  <c r="AC11" i="15"/>
  <c r="AB11" i="15"/>
  <c r="AA11" i="15"/>
  <c r="Z11" i="15"/>
  <c r="Y11" i="15"/>
  <c r="G11" i="15" s="1"/>
  <c r="J11" i="15"/>
  <c r="W11" i="15" s="1"/>
  <c r="I11" i="15"/>
  <c r="Q11" i="15" s="1"/>
  <c r="H11" i="15"/>
  <c r="AX10" i="15"/>
  <c r="AW10" i="15"/>
  <c r="AV10" i="15"/>
  <c r="AU10" i="15"/>
  <c r="AT10" i="15"/>
  <c r="AS10" i="15"/>
  <c r="AR10" i="15"/>
  <c r="AQ10" i="15"/>
  <c r="AP10" i="15"/>
  <c r="AO10" i="15"/>
  <c r="AN10" i="15"/>
  <c r="AM10" i="15"/>
  <c r="AL10" i="15"/>
  <c r="AK10" i="15"/>
  <c r="AJ10" i="15"/>
  <c r="AI10" i="15"/>
  <c r="AH10" i="15"/>
  <c r="AG10" i="15"/>
  <c r="AF10" i="15"/>
  <c r="AE10" i="15"/>
  <c r="AD10" i="15"/>
  <c r="AC10" i="15"/>
  <c r="AB10" i="15"/>
  <c r="AA10" i="15"/>
  <c r="Z10" i="15"/>
  <c r="Y10" i="15"/>
  <c r="E10" i="15" s="1"/>
  <c r="J10" i="15"/>
  <c r="X10" i="15" s="1"/>
  <c r="I10" i="15"/>
  <c r="H10" i="15"/>
  <c r="AX9" i="15"/>
  <c r="AW9" i="15"/>
  <c r="AV9" i="15"/>
  <c r="AU9" i="15"/>
  <c r="AT9" i="15"/>
  <c r="AS9" i="15"/>
  <c r="AR9" i="15"/>
  <c r="AQ9" i="15"/>
  <c r="AP9" i="15"/>
  <c r="AO9" i="15"/>
  <c r="AN9" i="15"/>
  <c r="AM9" i="15"/>
  <c r="AL9" i="15"/>
  <c r="AK9" i="15"/>
  <c r="AJ9" i="15"/>
  <c r="AI9" i="15"/>
  <c r="AH9" i="15"/>
  <c r="AG9" i="15"/>
  <c r="AF9" i="15"/>
  <c r="AE9" i="15"/>
  <c r="AD9" i="15"/>
  <c r="AC9" i="15"/>
  <c r="AB9" i="15"/>
  <c r="AA9" i="15"/>
  <c r="Z9" i="15"/>
  <c r="Y9" i="15"/>
  <c r="F9" i="15" s="1"/>
  <c r="J9" i="15"/>
  <c r="V9" i="15" s="1"/>
  <c r="I9" i="15"/>
  <c r="H9" i="15"/>
  <c r="AX8" i="15"/>
  <c r="AW8" i="15"/>
  <c r="AV8" i="15"/>
  <c r="AU8" i="15"/>
  <c r="AT8" i="15"/>
  <c r="AS8" i="15"/>
  <c r="AR8" i="15"/>
  <c r="AQ8" i="15"/>
  <c r="AP8" i="15"/>
  <c r="AO8" i="15"/>
  <c r="AN8" i="15"/>
  <c r="AM8" i="15"/>
  <c r="AL8" i="15"/>
  <c r="AK8" i="15"/>
  <c r="AJ8" i="15"/>
  <c r="AI8" i="15"/>
  <c r="AH8" i="15"/>
  <c r="AG8" i="15"/>
  <c r="AF8" i="15"/>
  <c r="AE8" i="15"/>
  <c r="AD8" i="15"/>
  <c r="AC8" i="15"/>
  <c r="AB8" i="15"/>
  <c r="AA8" i="15"/>
  <c r="Z8" i="15"/>
  <c r="Y8" i="15"/>
  <c r="F8" i="15" s="1"/>
  <c r="J8" i="15"/>
  <c r="N8" i="15" s="1"/>
  <c r="I8" i="15"/>
  <c r="H8" i="15"/>
  <c r="E8" i="15"/>
  <c r="D8" i="15"/>
  <c r="AX7" i="15"/>
  <c r="AW7" i="15"/>
  <c r="AV7" i="15"/>
  <c r="AU7" i="15"/>
  <c r="AT7" i="15"/>
  <c r="AS7" i="15"/>
  <c r="AR7" i="15"/>
  <c r="AQ7" i="15"/>
  <c r="AP7" i="15"/>
  <c r="AO7" i="15"/>
  <c r="AN7" i="15"/>
  <c r="AM7" i="15"/>
  <c r="AL7" i="15"/>
  <c r="AK7" i="15"/>
  <c r="AJ7" i="15"/>
  <c r="AI7" i="15"/>
  <c r="AH7" i="15"/>
  <c r="AG7" i="15"/>
  <c r="AF7" i="15"/>
  <c r="AE7" i="15"/>
  <c r="AD7" i="15"/>
  <c r="AC7" i="15"/>
  <c r="AB7" i="15"/>
  <c r="AA7" i="15"/>
  <c r="Z7" i="15"/>
  <c r="Y7" i="15"/>
  <c r="C7" i="15" s="1"/>
  <c r="J7" i="15"/>
  <c r="W7" i="15" s="1"/>
  <c r="I7" i="15"/>
  <c r="H7" i="15"/>
  <c r="AX6" i="15"/>
  <c r="AW6" i="15"/>
  <c r="AV6" i="15"/>
  <c r="AU6" i="15"/>
  <c r="AT6" i="15"/>
  <c r="AS6" i="15"/>
  <c r="AR6" i="15"/>
  <c r="AQ6" i="15"/>
  <c r="AP6" i="15"/>
  <c r="AO6" i="15"/>
  <c r="AN6" i="15"/>
  <c r="AM6" i="15"/>
  <c r="AL6" i="15"/>
  <c r="AK6" i="15"/>
  <c r="AJ6" i="15"/>
  <c r="AI6" i="15"/>
  <c r="AH6" i="15"/>
  <c r="AG6" i="15"/>
  <c r="AF6" i="15"/>
  <c r="AE6" i="15"/>
  <c r="AD6" i="15"/>
  <c r="AC6" i="15"/>
  <c r="AB6" i="15"/>
  <c r="AA6" i="15"/>
  <c r="Z6" i="15"/>
  <c r="Y6" i="15"/>
  <c r="D6" i="15" s="1"/>
  <c r="J6" i="15"/>
  <c r="I6" i="15"/>
  <c r="H6" i="15"/>
  <c r="AX5" i="15"/>
  <c r="AW5" i="15"/>
  <c r="AV5" i="15"/>
  <c r="AU5" i="15"/>
  <c r="AT5" i="15"/>
  <c r="AS5" i="15"/>
  <c r="AR5" i="15"/>
  <c r="AQ5" i="15"/>
  <c r="AP5" i="15"/>
  <c r="AO5" i="15"/>
  <c r="AN5" i="15"/>
  <c r="AM5" i="15"/>
  <c r="AL5" i="15"/>
  <c r="AK5" i="15"/>
  <c r="AJ5" i="15"/>
  <c r="AI5" i="15"/>
  <c r="AH5" i="15"/>
  <c r="AG5" i="15"/>
  <c r="AF5" i="15"/>
  <c r="AE5" i="15"/>
  <c r="AD5" i="15"/>
  <c r="AC5" i="15"/>
  <c r="AB5" i="15"/>
  <c r="AA5" i="15"/>
  <c r="Z5" i="15"/>
  <c r="Y5" i="15"/>
  <c r="F5" i="15" s="1"/>
  <c r="J5" i="15"/>
  <c r="V5" i="15" s="1"/>
  <c r="I5" i="15"/>
  <c r="H5" i="15"/>
  <c r="Q31" i="15" l="1"/>
  <c r="Q64" i="15"/>
  <c r="D85" i="15"/>
  <c r="Q92" i="15"/>
  <c r="W101" i="15"/>
  <c r="B59" i="15"/>
  <c r="D84" i="15"/>
  <c r="X101" i="15"/>
  <c r="B26" i="15"/>
  <c r="F59" i="15"/>
  <c r="E84" i="15"/>
  <c r="S29" i="15"/>
  <c r="P72" i="15"/>
  <c r="E102" i="15"/>
  <c r="B10" i="15"/>
  <c r="Q17" i="15"/>
  <c r="P29" i="15"/>
  <c r="B54" i="15"/>
  <c r="B66" i="15"/>
  <c r="D67" i="15"/>
  <c r="C77" i="15"/>
  <c r="E97" i="15"/>
  <c r="F102" i="15"/>
  <c r="B77" i="15"/>
  <c r="D97" i="15"/>
  <c r="C10" i="15"/>
  <c r="D45" i="15"/>
  <c r="Q51" i="15"/>
  <c r="G66" i="15"/>
  <c r="F67" i="15"/>
  <c r="F73" i="15"/>
  <c r="S74" i="15"/>
  <c r="D77" i="15"/>
  <c r="T84" i="15"/>
  <c r="T101" i="15"/>
  <c r="G102" i="15"/>
  <c r="S103" i="15"/>
  <c r="M118" i="15"/>
  <c r="P9" i="15"/>
  <c r="P44" i="15"/>
  <c r="D102" i="15"/>
  <c r="B67" i="15"/>
  <c r="F10" i="15"/>
  <c r="D53" i="15"/>
  <c r="G73" i="15"/>
  <c r="U44" i="15"/>
  <c r="G10" i="15"/>
  <c r="Q24" i="15"/>
  <c r="Q33" i="15"/>
  <c r="D38" i="15"/>
  <c r="T44" i="15"/>
  <c r="Q80" i="15"/>
  <c r="M93" i="15"/>
  <c r="Q121" i="15"/>
  <c r="T126" i="15"/>
  <c r="W41" i="15"/>
  <c r="B65" i="15"/>
  <c r="N108" i="15"/>
  <c r="M113" i="15"/>
  <c r="C25" i="15"/>
  <c r="Q43" i="15"/>
  <c r="Q45" i="15"/>
  <c r="F50" i="15"/>
  <c r="C65" i="15"/>
  <c r="T68" i="15"/>
  <c r="O72" i="15"/>
  <c r="G77" i="15"/>
  <c r="S78" i="15"/>
  <c r="V108" i="15"/>
  <c r="O113" i="15"/>
  <c r="S118" i="15"/>
  <c r="W113" i="15"/>
  <c r="E53" i="15"/>
  <c r="W76" i="15"/>
  <c r="G25" i="15"/>
  <c r="V43" i="15"/>
  <c r="D52" i="15"/>
  <c r="D54" i="15"/>
  <c r="G89" i="15"/>
  <c r="S102" i="15"/>
  <c r="N103" i="15"/>
  <c r="D108" i="15"/>
  <c r="F110" i="15"/>
  <c r="G119" i="15"/>
  <c r="D9" i="15"/>
  <c r="U43" i="15"/>
  <c r="B108" i="15"/>
  <c r="L29" i="15"/>
  <c r="K33" i="15"/>
  <c r="D69" i="15"/>
  <c r="B73" i="15"/>
  <c r="W77" i="15"/>
  <c r="F96" i="15"/>
  <c r="G97" i="15"/>
  <c r="W102" i="15"/>
  <c r="K118" i="15"/>
  <c r="D65" i="15"/>
  <c r="X108" i="15"/>
  <c r="E25" i="15"/>
  <c r="N102" i="15"/>
  <c r="Q5" i="15"/>
  <c r="O29" i="15"/>
  <c r="L33" i="15"/>
  <c r="C45" i="15"/>
  <c r="G60" i="15"/>
  <c r="C73" i="15"/>
  <c r="T108" i="15"/>
  <c r="L118" i="15"/>
  <c r="D33" i="15"/>
  <c r="D46" i="15"/>
  <c r="C98" i="15"/>
  <c r="B107" i="15"/>
  <c r="M125" i="15"/>
  <c r="P16" i="15"/>
  <c r="O17" i="15"/>
  <c r="Q20" i="15"/>
  <c r="K25" i="15"/>
  <c r="X36" i="15"/>
  <c r="C41" i="15"/>
  <c r="B42" i="15"/>
  <c r="L45" i="15"/>
  <c r="F46" i="15"/>
  <c r="E47" i="15"/>
  <c r="T56" i="15"/>
  <c r="O64" i="15"/>
  <c r="E68" i="15"/>
  <c r="N78" i="15"/>
  <c r="M84" i="15"/>
  <c r="B92" i="15"/>
  <c r="Q96" i="15"/>
  <c r="S97" i="15"/>
  <c r="E98" i="15"/>
  <c r="R104" i="15"/>
  <c r="C107" i="15"/>
  <c r="D113" i="15"/>
  <c r="P125" i="15"/>
  <c r="L126" i="15"/>
  <c r="Q130" i="15"/>
  <c r="C88" i="15"/>
  <c r="M16" i="15"/>
  <c r="M64" i="15"/>
  <c r="G46" i="15"/>
  <c r="C62" i="15"/>
  <c r="F98" i="15"/>
  <c r="B6" i="15"/>
  <c r="S25" i="15"/>
  <c r="E28" i="15"/>
  <c r="D36" i="15"/>
  <c r="E42" i="15"/>
  <c r="X48" i="15"/>
  <c r="E75" i="15"/>
  <c r="W78" i="15"/>
  <c r="Q84" i="15"/>
  <c r="M88" i="15"/>
  <c r="B91" i="15"/>
  <c r="B94" i="15"/>
  <c r="Q97" i="15"/>
  <c r="B103" i="15"/>
  <c r="Q103" i="15"/>
  <c r="F107" i="15"/>
  <c r="C109" i="15"/>
  <c r="B125" i="15"/>
  <c r="W130" i="15"/>
  <c r="C46" i="15"/>
  <c r="M28" i="15"/>
  <c r="C68" i="15"/>
  <c r="B98" i="15"/>
  <c r="X12" i="15"/>
  <c r="U36" i="15"/>
  <c r="M83" i="15"/>
  <c r="U16" i="15"/>
  <c r="P17" i="15"/>
  <c r="D28" i="15"/>
  <c r="W45" i="15"/>
  <c r="F47" i="15"/>
  <c r="U56" i="15"/>
  <c r="G58" i="15"/>
  <c r="P64" i="15"/>
  <c r="V78" i="15"/>
  <c r="P84" i="15"/>
  <c r="E113" i="15"/>
  <c r="E115" i="15"/>
  <c r="S17" i="15"/>
  <c r="C6" i="15"/>
  <c r="D13" i="15"/>
  <c r="E24" i="15"/>
  <c r="T25" i="15"/>
  <c r="C30" i="15"/>
  <c r="W33" i="15"/>
  <c r="E36" i="15"/>
  <c r="F42" i="15"/>
  <c r="L44" i="15"/>
  <c r="E45" i="15"/>
  <c r="G50" i="15"/>
  <c r="X52" i="15"/>
  <c r="W65" i="15"/>
  <c r="V67" i="15"/>
  <c r="K72" i="15"/>
  <c r="D73" i="15"/>
  <c r="K76" i="15"/>
  <c r="E77" i="15"/>
  <c r="E80" i="15"/>
  <c r="Q87" i="15"/>
  <c r="O88" i="15"/>
  <c r="U97" i="15"/>
  <c r="B102" i="15"/>
  <c r="C103" i="15"/>
  <c r="V103" i="15"/>
  <c r="D109" i="15"/>
  <c r="C110" i="15"/>
  <c r="G114" i="15"/>
  <c r="B119" i="15"/>
  <c r="L121" i="15"/>
  <c r="F125" i="15"/>
  <c r="E126" i="15"/>
  <c r="U12" i="15"/>
  <c r="L16" i="15"/>
  <c r="T21" i="15"/>
  <c r="E46" i="15"/>
  <c r="D68" i="15"/>
  <c r="M78" i="15"/>
  <c r="L84" i="15"/>
  <c r="O25" i="15"/>
  <c r="C42" i="15"/>
  <c r="E107" i="15"/>
  <c r="U126" i="15"/>
  <c r="E12" i="15"/>
  <c r="C13" i="15"/>
  <c r="X16" i="15"/>
  <c r="E5" i="15"/>
  <c r="Q12" i="15"/>
  <c r="Q16" i="15"/>
  <c r="K29" i="15"/>
  <c r="C33" i="15"/>
  <c r="X33" i="15"/>
  <c r="E35" i="15"/>
  <c r="Q40" i="15"/>
  <c r="U41" i="15"/>
  <c r="M44" i="15"/>
  <c r="G45" i="15"/>
  <c r="D56" i="15"/>
  <c r="O68" i="15"/>
  <c r="L72" i="15"/>
  <c r="T75" i="15"/>
  <c r="L76" i="15"/>
  <c r="W88" i="15"/>
  <c r="L93" i="15"/>
  <c r="L102" i="15"/>
  <c r="E103" i="15"/>
  <c r="W103" i="15"/>
  <c r="E105" i="15"/>
  <c r="E109" i="15"/>
  <c r="D110" i="15"/>
  <c r="E111" i="15"/>
  <c r="C119" i="15"/>
  <c r="R120" i="15"/>
  <c r="M121" i="15"/>
  <c r="B124" i="15"/>
  <c r="G126" i="15"/>
  <c r="G127" i="15"/>
  <c r="X122" i="15"/>
  <c r="G5" i="15"/>
  <c r="S9" i="15"/>
  <c r="S13" i="15"/>
  <c r="M27" i="15"/>
  <c r="C29" i="15"/>
  <c r="M37" i="15"/>
  <c r="D41" i="15"/>
  <c r="X45" i="15"/>
  <c r="M53" i="15"/>
  <c r="K57" i="15"/>
  <c r="X63" i="15"/>
  <c r="X65" i="15"/>
  <c r="X67" i="15"/>
  <c r="B69" i="15"/>
  <c r="N70" i="15"/>
  <c r="X77" i="15"/>
  <c r="C94" i="15"/>
  <c r="K105" i="15"/>
  <c r="P109" i="15"/>
  <c r="C120" i="15"/>
  <c r="K122" i="15"/>
  <c r="D125" i="15"/>
  <c r="X126" i="15"/>
  <c r="Q9" i="15"/>
  <c r="W9" i="15"/>
  <c r="Q15" i="15"/>
  <c r="B22" i="15"/>
  <c r="P25" i="15"/>
  <c r="U27" i="15"/>
  <c r="L28" i="15"/>
  <c r="D29" i="15"/>
  <c r="M29" i="15"/>
  <c r="B30" i="15"/>
  <c r="Q32" i="15"/>
  <c r="O37" i="15"/>
  <c r="X41" i="15"/>
  <c r="G42" i="15"/>
  <c r="K45" i="15"/>
  <c r="Q52" i="15"/>
  <c r="O53" i="15"/>
  <c r="Q55" i="15"/>
  <c r="X56" i="15"/>
  <c r="L57" i="15"/>
  <c r="S60" i="15"/>
  <c r="B61" i="15"/>
  <c r="S62" i="15"/>
  <c r="U64" i="15"/>
  <c r="T67" i="15"/>
  <c r="M68" i="15"/>
  <c r="C69" i="15"/>
  <c r="P69" i="15"/>
  <c r="M72" i="15"/>
  <c r="L83" i="15"/>
  <c r="C84" i="15"/>
  <c r="O84" i="15"/>
  <c r="E88" i="15"/>
  <c r="U88" i="15"/>
  <c r="O93" i="15"/>
  <c r="D94" i="15"/>
  <c r="N100" i="15"/>
  <c r="R102" i="15"/>
  <c r="R103" i="15"/>
  <c r="L105" i="15"/>
  <c r="G107" i="15"/>
  <c r="F108" i="15"/>
  <c r="Q109" i="15"/>
  <c r="R115" i="15"/>
  <c r="O118" i="15"/>
  <c r="D119" i="15"/>
  <c r="D121" i="15"/>
  <c r="L122" i="15"/>
  <c r="R125" i="15"/>
  <c r="K126" i="15"/>
  <c r="C132" i="15"/>
  <c r="X9" i="15"/>
  <c r="C22" i="15"/>
  <c r="E29" i="15"/>
  <c r="P37" i="15"/>
  <c r="P53" i="15"/>
  <c r="M57" i="15"/>
  <c r="F94" i="15"/>
  <c r="M105" i="15"/>
  <c r="U109" i="15"/>
  <c r="M122" i="15"/>
  <c r="E132" i="15"/>
  <c r="M7" i="15"/>
  <c r="K9" i="15"/>
  <c r="B18" i="15"/>
  <c r="C21" i="15"/>
  <c r="S50" i="15"/>
  <c r="N55" i="15"/>
  <c r="K65" i="15"/>
  <c r="E69" i="15"/>
  <c r="B78" i="15"/>
  <c r="B83" i="15"/>
  <c r="O105" i="15"/>
  <c r="M115" i="15"/>
  <c r="O122" i="15"/>
  <c r="O5" i="15"/>
  <c r="U7" i="15"/>
  <c r="L9" i="15"/>
  <c r="E22" i="15"/>
  <c r="E23" i="15"/>
  <c r="U25" i="15"/>
  <c r="T28" i="15"/>
  <c r="G30" i="15"/>
  <c r="S33" i="15"/>
  <c r="M36" i="15"/>
  <c r="E37" i="15"/>
  <c r="O45" i="15"/>
  <c r="C50" i="15"/>
  <c r="N50" i="15"/>
  <c r="M52" i="15"/>
  <c r="T53" i="15"/>
  <c r="V55" i="15"/>
  <c r="L56" i="15"/>
  <c r="G57" i="15"/>
  <c r="P57" i="15"/>
  <c r="O60" i="15"/>
  <c r="L65" i="15"/>
  <c r="C66" i="15"/>
  <c r="N67" i="15"/>
  <c r="Q68" i="15"/>
  <c r="F69" i="15"/>
  <c r="D71" i="15"/>
  <c r="Q72" i="15"/>
  <c r="Q76" i="15"/>
  <c r="N77" i="15"/>
  <c r="C78" i="15"/>
  <c r="Q78" i="15"/>
  <c r="W80" i="15"/>
  <c r="D83" i="15"/>
  <c r="Q83" i="15"/>
  <c r="U84" i="15"/>
  <c r="G91" i="15"/>
  <c r="T93" i="15"/>
  <c r="X93" i="15"/>
  <c r="M97" i="15"/>
  <c r="O98" i="15"/>
  <c r="X102" i="15"/>
  <c r="P105" i="15"/>
  <c r="N115" i="15"/>
  <c r="X118" i="15"/>
  <c r="E122" i="15"/>
  <c r="P122" i="15"/>
  <c r="O126" i="15"/>
  <c r="C127" i="15"/>
  <c r="X57" i="15"/>
  <c r="P28" i="15"/>
  <c r="C34" i="15"/>
  <c r="L52" i="15"/>
  <c r="S53" i="15"/>
  <c r="M60" i="15"/>
  <c r="M67" i="15"/>
  <c r="M126" i="15"/>
  <c r="B127" i="15"/>
  <c r="F131" i="15"/>
  <c r="G132" i="15"/>
  <c r="P5" i="15"/>
  <c r="M9" i="15"/>
  <c r="D16" i="15"/>
  <c r="T16" i="15"/>
  <c r="M17" i="15"/>
  <c r="F22" i="15"/>
  <c r="W29" i="15"/>
  <c r="T33" i="15"/>
  <c r="P36" i="15"/>
  <c r="B38" i="15"/>
  <c r="M41" i="15"/>
  <c r="Q44" i="15"/>
  <c r="P45" i="15"/>
  <c r="C49" i="15"/>
  <c r="D50" i="15"/>
  <c r="O50" i="15"/>
  <c r="P52" i="15"/>
  <c r="M56" i="15"/>
  <c r="S57" i="15"/>
  <c r="P60" i="15"/>
  <c r="N65" i="15"/>
  <c r="E66" i="15"/>
  <c r="Q67" i="15"/>
  <c r="U68" i="15"/>
  <c r="E71" i="15"/>
  <c r="X72" i="15"/>
  <c r="T76" i="15"/>
  <c r="R77" i="15"/>
  <c r="E78" i="15"/>
  <c r="R78" i="15"/>
  <c r="F83" i="15"/>
  <c r="R83" i="15"/>
  <c r="K88" i="15"/>
  <c r="E89" i="15"/>
  <c r="O97" i="15"/>
  <c r="D98" i="15"/>
  <c r="X98" i="15"/>
  <c r="S101" i="15"/>
  <c r="U105" i="15"/>
  <c r="S115" i="15"/>
  <c r="Q120" i="15"/>
  <c r="Q122" i="15"/>
  <c r="P126" i="15"/>
  <c r="D127" i="15"/>
  <c r="C128" i="15"/>
  <c r="S130" i="15"/>
  <c r="D22" i="15"/>
  <c r="G29" i="15"/>
  <c r="D37" i="15"/>
  <c r="M45" i="15"/>
  <c r="O57" i="15"/>
  <c r="P68" i="15"/>
  <c r="B71" i="15"/>
  <c r="L77" i="15"/>
  <c r="N83" i="15"/>
  <c r="G94" i="15"/>
  <c r="D5" i="15"/>
  <c r="S5" i="15"/>
  <c r="C9" i="15"/>
  <c r="O9" i="15"/>
  <c r="Q13" i="15"/>
  <c r="E16" i="15"/>
  <c r="Q23" i="15"/>
  <c r="X29" i="15"/>
  <c r="T36" i="15"/>
  <c r="Q37" i="15"/>
  <c r="O41" i="15"/>
  <c r="S45" i="15"/>
  <c r="D49" i="15"/>
  <c r="E50" i="15"/>
  <c r="V50" i="15"/>
  <c r="U52" i="15"/>
  <c r="Q53" i="15"/>
  <c r="P56" i="15"/>
  <c r="Q57" i="15"/>
  <c r="W57" i="15"/>
  <c r="T60" i="15"/>
  <c r="T63" i="15"/>
  <c r="F66" i="15"/>
  <c r="R67" i="15"/>
  <c r="S70" i="15"/>
  <c r="U76" i="15"/>
  <c r="S77" i="15"/>
  <c r="G78" i="15"/>
  <c r="V83" i="15"/>
  <c r="L88" i="15"/>
  <c r="Q90" i="15"/>
  <c r="Q91" i="15"/>
  <c r="K93" i="15"/>
  <c r="E96" i="15"/>
  <c r="P97" i="15"/>
  <c r="M103" i="15"/>
  <c r="D104" i="15"/>
  <c r="Q105" i="15"/>
  <c r="T109" i="15"/>
  <c r="W115" i="15"/>
  <c r="S122" i="15"/>
  <c r="W122" i="15"/>
  <c r="Q126" i="15"/>
  <c r="E127" i="15"/>
  <c r="C14" i="15"/>
  <c r="D17" i="15"/>
  <c r="W21" i="15"/>
  <c r="V61" i="15"/>
  <c r="W61" i="15"/>
  <c r="S61" i="15"/>
  <c r="R61" i="15"/>
  <c r="V99" i="15"/>
  <c r="W99" i="15"/>
  <c r="S99" i="15"/>
  <c r="G106" i="15"/>
  <c r="F106" i="15"/>
  <c r="E106" i="15"/>
  <c r="D14" i="15"/>
  <c r="K21" i="15"/>
  <c r="L61" i="15"/>
  <c r="M99" i="15"/>
  <c r="R106" i="15"/>
  <c r="P106" i="15"/>
  <c r="N106" i="15"/>
  <c r="K119" i="15"/>
  <c r="L21" i="15"/>
  <c r="V24" i="15"/>
  <c r="M24" i="15"/>
  <c r="L24" i="15"/>
  <c r="L49" i="15"/>
  <c r="V54" i="15"/>
  <c r="S54" i="15"/>
  <c r="O54" i="15"/>
  <c r="V81" i="15"/>
  <c r="S81" i="15"/>
  <c r="R81" i="15"/>
  <c r="V94" i="15"/>
  <c r="T94" i="15"/>
  <c r="F53" i="15"/>
  <c r="C53" i="15"/>
  <c r="N90" i="15"/>
  <c r="M90" i="15"/>
  <c r="K90" i="15"/>
  <c r="D118" i="15"/>
  <c r="V124" i="15"/>
  <c r="U124" i="15"/>
  <c r="S124" i="15"/>
  <c r="W132" i="15"/>
  <c r="V132" i="15"/>
  <c r="G9" i="15"/>
  <c r="T24" i="15"/>
  <c r="T49" i="15"/>
  <c r="M62" i="15"/>
  <c r="C81" i="15"/>
  <c r="V90" i="15"/>
  <c r="S106" i="15"/>
  <c r="V112" i="15"/>
  <c r="Q112" i="15"/>
  <c r="P112" i="15"/>
  <c r="F6" i="15"/>
  <c r="E18" i="15"/>
  <c r="U24" i="15"/>
  <c r="F41" i="15"/>
  <c r="G41" i="15"/>
  <c r="U49" i="15"/>
  <c r="W54" i="15"/>
  <c r="C57" i="15"/>
  <c r="N62" i="15"/>
  <c r="S64" i="15"/>
  <c r="E72" i="15"/>
  <c r="D81" i="15"/>
  <c r="N81" i="15"/>
  <c r="G85" i="15"/>
  <c r="F85" i="15"/>
  <c r="E85" i="15"/>
  <c r="E87" i="15"/>
  <c r="X92" i="15"/>
  <c r="V92" i="15"/>
  <c r="R92" i="15"/>
  <c r="D93" i="15"/>
  <c r="V101" i="15"/>
  <c r="P101" i="15"/>
  <c r="O101" i="15"/>
  <c r="M101" i="15"/>
  <c r="C106" i="15"/>
  <c r="V106" i="15"/>
  <c r="S111" i="15"/>
  <c r="L112" i="15"/>
  <c r="V113" i="15"/>
  <c r="U113" i="15"/>
  <c r="Q113" i="15"/>
  <c r="P113" i="15"/>
  <c r="G118" i="15"/>
  <c r="W119" i="15"/>
  <c r="E123" i="15"/>
  <c r="D123" i="15"/>
  <c r="C123" i="15"/>
  <c r="N124" i="15"/>
  <c r="P130" i="15"/>
  <c r="C131" i="15"/>
  <c r="M132" i="15"/>
  <c r="F32" i="15"/>
  <c r="D32" i="15"/>
  <c r="T6" i="15"/>
  <c r="L8" i="15"/>
  <c r="T13" i="15"/>
  <c r="M19" i="15"/>
  <c r="K49" i="15"/>
  <c r="V74" i="15"/>
  <c r="W74" i="15"/>
  <c r="D82" i="15"/>
  <c r="F82" i="15"/>
  <c r="E82" i="15"/>
  <c r="C82" i="15"/>
  <c r="M8" i="15"/>
  <c r="U13" i="15"/>
  <c r="E14" i="15"/>
  <c r="E15" i="15"/>
  <c r="G17" i="15"/>
  <c r="U19" i="15"/>
  <c r="L20" i="15"/>
  <c r="V40" i="15"/>
  <c r="X40" i="15"/>
  <c r="U40" i="15"/>
  <c r="T40" i="15"/>
  <c r="V59" i="15"/>
  <c r="U59" i="15"/>
  <c r="N61" i="15"/>
  <c r="F86" i="15"/>
  <c r="E86" i="15"/>
  <c r="E92" i="15"/>
  <c r="F92" i="15"/>
  <c r="N99" i="15"/>
  <c r="K13" i="15"/>
  <c r="C18" i="15"/>
  <c r="M21" i="15"/>
  <c r="D26" i="15"/>
  <c r="E27" i="15"/>
  <c r="V32" i="15"/>
  <c r="T32" i="15"/>
  <c r="P32" i="15"/>
  <c r="F34" i="15"/>
  <c r="C43" i="15"/>
  <c r="S49" i="15"/>
  <c r="E51" i="15"/>
  <c r="B51" i="15"/>
  <c r="M59" i="15"/>
  <c r="K62" i="15"/>
  <c r="C72" i="15"/>
  <c r="V80" i="15"/>
  <c r="M80" i="15"/>
  <c r="L80" i="15"/>
  <c r="X80" i="15"/>
  <c r="K80" i="15"/>
  <c r="B81" i="15"/>
  <c r="K81" i="15"/>
  <c r="L106" i="15"/>
  <c r="X114" i="15"/>
  <c r="T114" i="15"/>
  <c r="N114" i="15"/>
  <c r="S119" i="15"/>
  <c r="R123" i="15"/>
  <c r="T123" i="15"/>
  <c r="O123" i="15"/>
  <c r="L123" i="15"/>
  <c r="U5" i="15"/>
  <c r="E6" i="15"/>
  <c r="T8" i="15"/>
  <c r="U11" i="15"/>
  <c r="X13" i="15"/>
  <c r="T17" i="15"/>
  <c r="D18" i="15"/>
  <c r="P20" i="15"/>
  <c r="O21" i="15"/>
  <c r="M31" i="15"/>
  <c r="G34" i="15"/>
  <c r="M39" i="15"/>
  <c r="M40" i="15"/>
  <c r="N54" i="15"/>
  <c r="N59" i="15"/>
  <c r="G61" i="15"/>
  <c r="F61" i="15"/>
  <c r="E61" i="15"/>
  <c r="D72" i="15"/>
  <c r="O80" i="15"/>
  <c r="D87" i="15"/>
  <c r="U91" i="15"/>
  <c r="P91" i="15"/>
  <c r="M91" i="15"/>
  <c r="C93" i="15"/>
  <c r="R108" i="15"/>
  <c r="B116" i="15"/>
  <c r="F116" i="15"/>
  <c r="E116" i="15"/>
  <c r="D116" i="15"/>
  <c r="V119" i="15"/>
  <c r="V123" i="15"/>
  <c r="K124" i="15"/>
  <c r="W5" i="15"/>
  <c r="U8" i="15"/>
  <c r="M12" i="15"/>
  <c r="U17" i="15"/>
  <c r="E19" i="15"/>
  <c r="G21" i="15"/>
  <c r="F26" i="15"/>
  <c r="M32" i="15"/>
  <c r="C5" i="15"/>
  <c r="L5" i="15"/>
  <c r="X5" i="15"/>
  <c r="G6" i="15"/>
  <c r="Q7" i="15"/>
  <c r="X8" i="15"/>
  <c r="T9" i="15"/>
  <c r="D10" i="15"/>
  <c r="P12" i="15"/>
  <c r="E13" i="15"/>
  <c r="O13" i="15"/>
  <c r="M15" i="15"/>
  <c r="K17" i="15"/>
  <c r="W17" i="15"/>
  <c r="F18" i="15"/>
  <c r="E20" i="15"/>
  <c r="U20" i="15"/>
  <c r="D24" i="15"/>
  <c r="X24" i="15"/>
  <c r="Q25" i="15"/>
  <c r="G31" i="15"/>
  <c r="E31" i="15"/>
  <c r="U32" i="15"/>
  <c r="V33" i="15"/>
  <c r="P33" i="15"/>
  <c r="O33" i="15"/>
  <c r="M33" i="15"/>
  <c r="T37" i="15"/>
  <c r="G39" i="15"/>
  <c r="E39" i="15"/>
  <c r="F40" i="15"/>
  <c r="E40" i="15"/>
  <c r="D40" i="15"/>
  <c r="T48" i="15"/>
  <c r="G54" i="15"/>
  <c r="F54" i="15"/>
  <c r="E54" i="15"/>
  <c r="D57" i="15"/>
  <c r="G65" i="15"/>
  <c r="F65" i="15"/>
  <c r="K69" i="15"/>
  <c r="S76" i="15"/>
  <c r="S80" i="15"/>
  <c r="E81" i="15"/>
  <c r="P81" i="15"/>
  <c r="V91" i="15"/>
  <c r="L92" i="15"/>
  <c r="E93" i="15"/>
  <c r="K101" i="15"/>
  <c r="D106" i="15"/>
  <c r="W106" i="15"/>
  <c r="V109" i="15"/>
  <c r="M109" i="15"/>
  <c r="L109" i="15"/>
  <c r="X109" i="15"/>
  <c r="K109" i="15"/>
  <c r="T110" i="15"/>
  <c r="E112" i="15"/>
  <c r="D112" i="15"/>
  <c r="B112" i="15"/>
  <c r="K113" i="15"/>
  <c r="B123" i="15"/>
  <c r="O124" i="15"/>
  <c r="C126" i="15"/>
  <c r="R128" i="15"/>
  <c r="O128" i="15"/>
  <c r="D131" i="15"/>
  <c r="N132" i="15"/>
  <c r="V21" i="15"/>
  <c r="S21" i="15"/>
  <c r="V49" i="15"/>
  <c r="P49" i="15"/>
  <c r="O49" i="15"/>
  <c r="M49" i="15"/>
  <c r="P119" i="15"/>
  <c r="N119" i="15"/>
  <c r="L119" i="15"/>
  <c r="E17" i="15"/>
  <c r="X21" i="15"/>
  <c r="D34" i="15"/>
  <c r="V46" i="15"/>
  <c r="W46" i="15"/>
  <c r="O46" i="15"/>
  <c r="W23" i="15"/>
  <c r="U23" i="15"/>
  <c r="C26" i="15"/>
  <c r="E34" i="15"/>
  <c r="B43" i="15"/>
  <c r="V62" i="15"/>
  <c r="R62" i="15"/>
  <c r="Q62" i="15"/>
  <c r="N75" i="15"/>
  <c r="P75" i="15"/>
  <c r="K106" i="15"/>
  <c r="R119" i="15"/>
  <c r="D120" i="15"/>
  <c r="B120" i="15"/>
  <c r="T5" i="15"/>
  <c r="P8" i="15"/>
  <c r="E9" i="15"/>
  <c r="M11" i="15"/>
  <c r="W13" i="15"/>
  <c r="F14" i="15"/>
  <c r="M20" i="15"/>
  <c r="D21" i="15"/>
  <c r="P24" i="15"/>
  <c r="L40" i="15"/>
  <c r="K54" i="15"/>
  <c r="X61" i="15"/>
  <c r="X73" i="15"/>
  <c r="S73" i="15"/>
  <c r="N74" i="15"/>
  <c r="K94" i="15"/>
  <c r="V104" i="15"/>
  <c r="T104" i="15"/>
  <c r="N104" i="15"/>
  <c r="M104" i="15"/>
  <c r="Q108" i="15"/>
  <c r="F120" i="15"/>
  <c r="V130" i="15"/>
  <c r="O130" i="15"/>
  <c r="M130" i="15"/>
  <c r="X130" i="15"/>
  <c r="L130" i="15"/>
  <c r="E7" i="15"/>
  <c r="L12" i="15"/>
  <c r="L13" i="15"/>
  <c r="G14" i="15"/>
  <c r="E21" i="15"/>
  <c r="E26" i="15"/>
  <c r="L32" i="15"/>
  <c r="F43" i="15"/>
  <c r="F58" i="15"/>
  <c r="E58" i="15"/>
  <c r="D58" i="15"/>
  <c r="C61" i="15"/>
  <c r="O73" i="15"/>
  <c r="V79" i="15"/>
  <c r="X79" i="15"/>
  <c r="N79" i="15"/>
  <c r="L81" i="15"/>
  <c r="G82" i="15"/>
  <c r="X104" i="15"/>
  <c r="B106" i="15"/>
  <c r="E114" i="15"/>
  <c r="D114" i="15"/>
  <c r="C114" i="15"/>
  <c r="G120" i="15"/>
  <c r="K130" i="15"/>
  <c r="B131" i="15"/>
  <c r="K132" i="15"/>
  <c r="K5" i="15"/>
  <c r="M13" i="15"/>
  <c r="D20" i="15"/>
  <c r="T20" i="15"/>
  <c r="P21" i="15"/>
  <c r="U31" i="15"/>
  <c r="S37" i="15"/>
  <c r="U39" i="15"/>
  <c r="V41" i="15"/>
  <c r="T41" i="15"/>
  <c r="S41" i="15"/>
  <c r="P41" i="15"/>
  <c r="M5" i="15"/>
  <c r="Q8" i="15"/>
  <c r="U9" i="15"/>
  <c r="E11" i="15"/>
  <c r="D12" i="15"/>
  <c r="T12" i="15"/>
  <c r="G13" i="15"/>
  <c r="P13" i="15"/>
  <c r="U15" i="15"/>
  <c r="C17" i="15"/>
  <c r="L17" i="15"/>
  <c r="X17" i="15"/>
  <c r="Q19" i="15"/>
  <c r="X20" i="15"/>
  <c r="Q21" i="15"/>
  <c r="U21" i="15"/>
  <c r="V25" i="15"/>
  <c r="M25" i="15"/>
  <c r="X25" i="15"/>
  <c r="L25" i="15"/>
  <c r="V28" i="15"/>
  <c r="X28" i="15"/>
  <c r="E30" i="15"/>
  <c r="D30" i="15"/>
  <c r="X32" i="15"/>
  <c r="F37" i="15"/>
  <c r="C37" i="15"/>
  <c r="G38" i="15"/>
  <c r="F38" i="15"/>
  <c r="E38" i="15"/>
  <c r="L41" i="15"/>
  <c r="V48" i="15"/>
  <c r="P48" i="15"/>
  <c r="M48" i="15"/>
  <c r="L48" i="15"/>
  <c r="Q49" i="15"/>
  <c r="X49" i="15"/>
  <c r="E57" i="15"/>
  <c r="C58" i="15"/>
  <c r="Q60" i="15"/>
  <c r="D62" i="15"/>
  <c r="G62" i="15"/>
  <c r="E62" i="15"/>
  <c r="S65" i="15"/>
  <c r="R65" i="15"/>
  <c r="P65" i="15"/>
  <c r="V66" i="15"/>
  <c r="Q66" i="15"/>
  <c r="O66" i="15"/>
  <c r="O69" i="15"/>
  <c r="V76" i="15"/>
  <c r="P76" i="15"/>
  <c r="O76" i="15"/>
  <c r="M76" i="15"/>
  <c r="U80" i="15"/>
  <c r="F81" i="15"/>
  <c r="W81" i="15"/>
  <c r="V82" i="15"/>
  <c r="Q82" i="15"/>
  <c r="O82" i="15"/>
  <c r="B85" i="15"/>
  <c r="V88" i="15"/>
  <c r="T88" i="15"/>
  <c r="Q88" i="15"/>
  <c r="P88" i="15"/>
  <c r="D89" i="15"/>
  <c r="C89" i="15"/>
  <c r="B89" i="15"/>
  <c r="F91" i="15"/>
  <c r="E91" i="15"/>
  <c r="D91" i="15"/>
  <c r="M92" i="15"/>
  <c r="R99" i="15"/>
  <c r="L101" i="15"/>
  <c r="X106" i="15"/>
  <c r="O109" i="15"/>
  <c r="L113" i="15"/>
  <c r="F114" i="15"/>
  <c r="V121" i="15"/>
  <c r="T121" i="15"/>
  <c r="R121" i="15"/>
  <c r="F123" i="15"/>
  <c r="G124" i="15"/>
  <c r="F124" i="15"/>
  <c r="V125" i="15"/>
  <c r="U125" i="15"/>
  <c r="O127" i="15"/>
  <c r="T130" i="15"/>
  <c r="E131" i="15"/>
  <c r="Q132" i="15"/>
  <c r="U37" i="15"/>
  <c r="U53" i="15"/>
  <c r="T57" i="15"/>
  <c r="U60" i="15"/>
  <c r="W64" i="15"/>
  <c r="W68" i="15"/>
  <c r="W97" i="15"/>
  <c r="Q27" i="15"/>
  <c r="Q29" i="15"/>
  <c r="T29" i="15"/>
  <c r="E33" i="15"/>
  <c r="M35" i="15"/>
  <c r="K37" i="15"/>
  <c r="W37" i="15"/>
  <c r="M43" i="15"/>
  <c r="X44" i="15"/>
  <c r="T45" i="15"/>
  <c r="E49" i="15"/>
  <c r="K53" i="15"/>
  <c r="W53" i="15"/>
  <c r="Q56" i="15"/>
  <c r="U57" i="15"/>
  <c r="K60" i="15"/>
  <c r="W60" i="15"/>
  <c r="M63" i="15"/>
  <c r="K64" i="15"/>
  <c r="X64" i="15"/>
  <c r="K68" i="15"/>
  <c r="X68" i="15"/>
  <c r="S72" i="15"/>
  <c r="U72" i="15"/>
  <c r="T83" i="15"/>
  <c r="W84" i="15"/>
  <c r="O89" i="15"/>
  <c r="U93" i="15"/>
  <c r="B96" i="15"/>
  <c r="K97" i="15"/>
  <c r="X97" i="15"/>
  <c r="W105" i="15"/>
  <c r="L108" i="15"/>
  <c r="Q118" i="15"/>
  <c r="U118" i="15"/>
  <c r="E119" i="15"/>
  <c r="T122" i="15"/>
  <c r="Q28" i="15"/>
  <c r="U29" i="15"/>
  <c r="G33" i="15"/>
  <c r="U35" i="15"/>
  <c r="L36" i="15"/>
  <c r="L37" i="15"/>
  <c r="X37" i="15"/>
  <c r="Q39" i="15"/>
  <c r="Q41" i="15"/>
  <c r="U45" i="15"/>
  <c r="G49" i="15"/>
  <c r="L53" i="15"/>
  <c r="X53" i="15"/>
  <c r="L60" i="15"/>
  <c r="X60" i="15"/>
  <c r="N63" i="15"/>
  <c r="L64" i="15"/>
  <c r="L68" i="15"/>
  <c r="W72" i="15"/>
  <c r="K84" i="15"/>
  <c r="X84" i="15"/>
  <c r="S88" i="15"/>
  <c r="S89" i="15"/>
  <c r="T92" i="15"/>
  <c r="W93" i="15"/>
  <c r="L97" i="15"/>
  <c r="X105" i="15"/>
  <c r="S113" i="15"/>
  <c r="W118" i="15"/>
  <c r="U122" i="15"/>
  <c r="W126" i="15"/>
  <c r="N10" i="15"/>
  <c r="N14" i="15"/>
  <c r="R14" i="15"/>
  <c r="V14" i="15"/>
  <c r="R18" i="15"/>
  <c r="R22" i="15"/>
  <c r="V22" i="15"/>
  <c r="R26" i="15"/>
  <c r="V26" i="15"/>
  <c r="R30" i="15"/>
  <c r="V30" i="15"/>
  <c r="R34" i="15"/>
  <c r="V34" i="15"/>
  <c r="R38" i="15"/>
  <c r="V38" i="15"/>
  <c r="F44" i="15"/>
  <c r="B44" i="15"/>
  <c r="G44" i="15"/>
  <c r="C44" i="15"/>
  <c r="W47" i="15"/>
  <c r="S47" i="15"/>
  <c r="O47" i="15"/>
  <c r="K47" i="15"/>
  <c r="X47" i="15"/>
  <c r="T47" i="15"/>
  <c r="P47" i="15"/>
  <c r="L47" i="15"/>
  <c r="R47" i="15"/>
  <c r="X58" i="15"/>
  <c r="T58" i="15"/>
  <c r="P58" i="15"/>
  <c r="L58" i="15"/>
  <c r="U58" i="15"/>
  <c r="Q58" i="15"/>
  <c r="M58" i="15"/>
  <c r="D70" i="15"/>
  <c r="G70" i="15"/>
  <c r="B70" i="15"/>
  <c r="C70" i="15"/>
  <c r="W71" i="15"/>
  <c r="S71" i="15"/>
  <c r="O71" i="15"/>
  <c r="K71" i="15"/>
  <c r="X71" i="15"/>
  <c r="R71" i="15"/>
  <c r="M71" i="15"/>
  <c r="T71" i="15"/>
  <c r="N71" i="15"/>
  <c r="D74" i="15"/>
  <c r="F74" i="15"/>
  <c r="G74" i="15"/>
  <c r="B74" i="15"/>
  <c r="F76" i="15"/>
  <c r="B76" i="15"/>
  <c r="C76" i="15"/>
  <c r="D76" i="15"/>
  <c r="T85" i="15"/>
  <c r="X86" i="15"/>
  <c r="T86" i="15"/>
  <c r="P86" i="15"/>
  <c r="L86" i="15"/>
  <c r="V86" i="15"/>
  <c r="Q86" i="15"/>
  <c r="K86" i="15"/>
  <c r="W86" i="15"/>
  <c r="R86" i="15"/>
  <c r="M86" i="15"/>
  <c r="U87" i="15"/>
  <c r="X107" i="15"/>
  <c r="T107" i="15"/>
  <c r="P107" i="15"/>
  <c r="L107" i="15"/>
  <c r="W107" i="15"/>
  <c r="R107" i="15"/>
  <c r="M107" i="15"/>
  <c r="S107" i="15"/>
  <c r="N107" i="15"/>
  <c r="O107" i="15"/>
  <c r="Q107" i="15"/>
  <c r="O6" i="15"/>
  <c r="W6" i="15"/>
  <c r="K10" i="15"/>
  <c r="S10" i="15"/>
  <c r="B11" i="15"/>
  <c r="F11" i="15"/>
  <c r="N11" i="15"/>
  <c r="O14" i="15"/>
  <c r="B15" i="15"/>
  <c r="R15" i="15"/>
  <c r="V15" i="15"/>
  <c r="O18" i="15"/>
  <c r="W18" i="15"/>
  <c r="B19" i="15"/>
  <c r="F19" i="15"/>
  <c r="N19" i="15"/>
  <c r="O22" i="15"/>
  <c r="W22" i="15"/>
  <c r="B23" i="15"/>
  <c r="F23" i="15"/>
  <c r="R23" i="15"/>
  <c r="O26" i="15"/>
  <c r="W26" i="15"/>
  <c r="B27" i="15"/>
  <c r="F27" i="15"/>
  <c r="N27" i="15"/>
  <c r="V27" i="15"/>
  <c r="K30" i="15"/>
  <c r="S30" i="15"/>
  <c r="W30" i="15"/>
  <c r="B31" i="15"/>
  <c r="F31" i="15"/>
  <c r="N31" i="15"/>
  <c r="K34" i="15"/>
  <c r="O34" i="15"/>
  <c r="W34" i="15"/>
  <c r="O38" i="15"/>
  <c r="S38" i="15"/>
  <c r="W38" i="15"/>
  <c r="B39" i="15"/>
  <c r="F39" i="15"/>
  <c r="R39" i="15"/>
  <c r="K42" i="15"/>
  <c r="S42" i="15"/>
  <c r="W42" i="15"/>
  <c r="E44" i="15"/>
  <c r="R46" i="15"/>
  <c r="U47" i="15"/>
  <c r="Q48" i="15"/>
  <c r="R51" i="15"/>
  <c r="G55" i="15"/>
  <c r="C55" i="15"/>
  <c r="D55" i="15"/>
  <c r="T64" i="15"/>
  <c r="R74" i="15"/>
  <c r="V85" i="15"/>
  <c r="N86" i="15"/>
  <c r="V87" i="15"/>
  <c r="D90" i="15"/>
  <c r="F90" i="15"/>
  <c r="G90" i="15"/>
  <c r="B90" i="15"/>
  <c r="D99" i="15"/>
  <c r="F99" i="15"/>
  <c r="G99" i="15"/>
  <c r="B99" i="15"/>
  <c r="C99" i="15"/>
  <c r="K107" i="15"/>
  <c r="X116" i="15"/>
  <c r="T116" i="15"/>
  <c r="P116" i="15"/>
  <c r="U116" i="15"/>
  <c r="O116" i="15"/>
  <c r="K116" i="15"/>
  <c r="R116" i="15"/>
  <c r="L116" i="15"/>
  <c r="S116" i="15"/>
  <c r="M116" i="15"/>
  <c r="N116" i="15"/>
  <c r="Q116" i="15"/>
  <c r="P6" i="15"/>
  <c r="X6" i="15"/>
  <c r="G7" i="15"/>
  <c r="O7" i="15"/>
  <c r="S7" i="15"/>
  <c r="B8" i="15"/>
  <c r="R8" i="15"/>
  <c r="V8" i="15"/>
  <c r="P10" i="15"/>
  <c r="B5" i="15"/>
  <c r="N5" i="15"/>
  <c r="R5" i="15"/>
  <c r="M6" i="15"/>
  <c r="Q6" i="15"/>
  <c r="U6" i="15"/>
  <c r="D7" i="15"/>
  <c r="L7" i="15"/>
  <c r="P7" i="15"/>
  <c r="T7" i="15"/>
  <c r="X7" i="15"/>
  <c r="C8" i="15"/>
  <c r="G8" i="15"/>
  <c r="K8" i="15"/>
  <c r="O8" i="15"/>
  <c r="S8" i="15"/>
  <c r="W8" i="15"/>
  <c r="B9" i="15"/>
  <c r="N9" i="15"/>
  <c r="R9" i="15"/>
  <c r="M10" i="15"/>
  <c r="Q10" i="15"/>
  <c r="U10" i="15"/>
  <c r="D11" i="15"/>
  <c r="L11" i="15"/>
  <c r="P11" i="15"/>
  <c r="T11" i="15"/>
  <c r="X11" i="15"/>
  <c r="C12" i="15"/>
  <c r="G12" i="15"/>
  <c r="K12" i="15"/>
  <c r="O12" i="15"/>
  <c r="S12" i="15"/>
  <c r="W12" i="15"/>
  <c r="B13" i="15"/>
  <c r="N13" i="15"/>
  <c r="R13" i="15"/>
  <c r="M14" i="15"/>
  <c r="Q14" i="15"/>
  <c r="U14" i="15"/>
  <c r="D15" i="15"/>
  <c r="L15" i="15"/>
  <c r="P15" i="15"/>
  <c r="T15" i="15"/>
  <c r="X15" i="15"/>
  <c r="C16" i="15"/>
  <c r="G16" i="15"/>
  <c r="K16" i="15"/>
  <c r="O16" i="15"/>
  <c r="S16" i="15"/>
  <c r="W16" i="15"/>
  <c r="B17" i="15"/>
  <c r="N17" i="15"/>
  <c r="R17" i="15"/>
  <c r="M18" i="15"/>
  <c r="Q18" i="15"/>
  <c r="U18" i="15"/>
  <c r="D19" i="15"/>
  <c r="L19" i="15"/>
  <c r="P19" i="15"/>
  <c r="T19" i="15"/>
  <c r="X19" i="15"/>
  <c r="C20" i="15"/>
  <c r="G20" i="15"/>
  <c r="K20" i="15"/>
  <c r="O20" i="15"/>
  <c r="S20" i="15"/>
  <c r="W20" i="15"/>
  <c r="B21" i="15"/>
  <c r="N21" i="15"/>
  <c r="R21" i="15"/>
  <c r="M22" i="15"/>
  <c r="Q22" i="15"/>
  <c r="U22" i="15"/>
  <c r="D23" i="15"/>
  <c r="L23" i="15"/>
  <c r="P23" i="15"/>
  <c r="T23" i="15"/>
  <c r="X23" i="15"/>
  <c r="C24" i="15"/>
  <c r="G24" i="15"/>
  <c r="K24" i="15"/>
  <c r="O24" i="15"/>
  <c r="S24" i="15"/>
  <c r="W24" i="15"/>
  <c r="B25" i="15"/>
  <c r="N25" i="15"/>
  <c r="R25" i="15"/>
  <c r="M26" i="15"/>
  <c r="Q26" i="15"/>
  <c r="U26" i="15"/>
  <c r="D27" i="15"/>
  <c r="L27" i="15"/>
  <c r="P27" i="15"/>
  <c r="T27" i="15"/>
  <c r="X27" i="15"/>
  <c r="C28" i="15"/>
  <c r="G28" i="15"/>
  <c r="K28" i="15"/>
  <c r="O28" i="15"/>
  <c r="S28" i="15"/>
  <c r="W28" i="15"/>
  <c r="B29" i="15"/>
  <c r="N29" i="15"/>
  <c r="R29" i="15"/>
  <c r="M30" i="15"/>
  <c r="Q30" i="15"/>
  <c r="U30" i="15"/>
  <c r="D31" i="15"/>
  <c r="L31" i="15"/>
  <c r="P31" i="15"/>
  <c r="T31" i="15"/>
  <c r="X31" i="15"/>
  <c r="C32" i="15"/>
  <c r="G32" i="15"/>
  <c r="K32" i="15"/>
  <c r="O32" i="15"/>
  <c r="S32" i="15"/>
  <c r="W32" i="15"/>
  <c r="B33" i="15"/>
  <c r="N33" i="15"/>
  <c r="R33" i="15"/>
  <c r="M34" i="15"/>
  <c r="Q34" i="15"/>
  <c r="U34" i="15"/>
  <c r="D35" i="15"/>
  <c r="L35" i="15"/>
  <c r="P35" i="15"/>
  <c r="T35" i="15"/>
  <c r="X35" i="15"/>
  <c r="C36" i="15"/>
  <c r="G36" i="15"/>
  <c r="K36" i="15"/>
  <c r="O36" i="15"/>
  <c r="S36" i="15"/>
  <c r="W36" i="15"/>
  <c r="B37" i="15"/>
  <c r="N37" i="15"/>
  <c r="R37" i="15"/>
  <c r="M38" i="15"/>
  <c r="Q38" i="15"/>
  <c r="U38" i="15"/>
  <c r="D39" i="15"/>
  <c r="L39" i="15"/>
  <c r="P39" i="15"/>
  <c r="T39" i="15"/>
  <c r="X39" i="15"/>
  <c r="C40" i="15"/>
  <c r="G40" i="15"/>
  <c r="K40" i="15"/>
  <c r="O40" i="15"/>
  <c r="S40" i="15"/>
  <c r="W40" i="15"/>
  <c r="B41" i="15"/>
  <c r="N41" i="15"/>
  <c r="R41" i="15"/>
  <c r="M42" i="15"/>
  <c r="Q42" i="15"/>
  <c r="U42" i="15"/>
  <c r="W43" i="15"/>
  <c r="S43" i="15"/>
  <c r="O43" i="15"/>
  <c r="K43" i="15"/>
  <c r="X43" i="15"/>
  <c r="T43" i="15"/>
  <c r="P43" i="15"/>
  <c r="L43" i="15"/>
  <c r="R43" i="15"/>
  <c r="N46" i="15"/>
  <c r="Q47" i="15"/>
  <c r="G47" i="15"/>
  <c r="C47" i="15"/>
  <c r="D47" i="15"/>
  <c r="K50" i="15"/>
  <c r="N51" i="15"/>
  <c r="T52" i="15"/>
  <c r="X54" i="15"/>
  <c r="T54" i="15"/>
  <c r="P54" i="15"/>
  <c r="L54" i="15"/>
  <c r="U54" i="15"/>
  <c r="Q54" i="15"/>
  <c r="M54" i="15"/>
  <c r="R54" i="15"/>
  <c r="F55" i="15"/>
  <c r="M55" i="15"/>
  <c r="F56" i="15"/>
  <c r="B56" i="15"/>
  <c r="G56" i="15"/>
  <c r="C56" i="15"/>
  <c r="O58" i="15"/>
  <c r="W58" i="15"/>
  <c r="W59" i="15"/>
  <c r="S59" i="15"/>
  <c r="O59" i="15"/>
  <c r="K59" i="15"/>
  <c r="X59" i="15"/>
  <c r="T59" i="15"/>
  <c r="P59" i="15"/>
  <c r="L59" i="15"/>
  <c r="R59" i="15"/>
  <c r="F60" i="15"/>
  <c r="B60" i="15"/>
  <c r="C60" i="15"/>
  <c r="D60" i="15"/>
  <c r="K66" i="15"/>
  <c r="U69" i="15"/>
  <c r="Q69" i="15"/>
  <c r="M69" i="15"/>
  <c r="W69" i="15"/>
  <c r="R69" i="15"/>
  <c r="L69" i="15"/>
  <c r="X69" i="15"/>
  <c r="S69" i="15"/>
  <c r="N69" i="15"/>
  <c r="T69" i="15"/>
  <c r="E70" i="15"/>
  <c r="X70" i="15"/>
  <c r="T70" i="15"/>
  <c r="P70" i="15"/>
  <c r="L70" i="15"/>
  <c r="V70" i="15"/>
  <c r="Q70" i="15"/>
  <c r="K70" i="15"/>
  <c r="W70" i="15"/>
  <c r="R70" i="15"/>
  <c r="M70" i="15"/>
  <c r="U70" i="15"/>
  <c r="Q71" i="15"/>
  <c r="N73" i="15"/>
  <c r="E74" i="15"/>
  <c r="G75" i="15"/>
  <c r="C75" i="15"/>
  <c r="F75" i="15"/>
  <c r="B75" i="15"/>
  <c r="T79" i="15"/>
  <c r="X82" i="15"/>
  <c r="T82" i="15"/>
  <c r="P82" i="15"/>
  <c r="L82" i="15"/>
  <c r="W82" i="15"/>
  <c r="R82" i="15"/>
  <c r="M82" i="15"/>
  <c r="S82" i="15"/>
  <c r="N82" i="15"/>
  <c r="U82" i="15"/>
  <c r="S86" i="15"/>
  <c r="N89" i="15"/>
  <c r="E90" i="15"/>
  <c r="S90" i="15"/>
  <c r="U94" i="15"/>
  <c r="Q94" i="15"/>
  <c r="M94" i="15"/>
  <c r="W94" i="15"/>
  <c r="R94" i="15"/>
  <c r="L94" i="15"/>
  <c r="X94" i="15"/>
  <c r="S94" i="15"/>
  <c r="N94" i="15"/>
  <c r="O94" i="15"/>
  <c r="P94" i="15"/>
  <c r="V107" i="15"/>
  <c r="X111" i="15"/>
  <c r="T111" i="15"/>
  <c r="P111" i="15"/>
  <c r="L111" i="15"/>
  <c r="V111" i="15"/>
  <c r="Q111" i="15"/>
  <c r="K111" i="15"/>
  <c r="W111" i="15"/>
  <c r="R111" i="15"/>
  <c r="M111" i="15"/>
  <c r="N111" i="15"/>
  <c r="O111" i="15"/>
  <c r="U114" i="15"/>
  <c r="Q114" i="15"/>
  <c r="M114" i="15"/>
  <c r="V114" i="15"/>
  <c r="P114" i="15"/>
  <c r="K114" i="15"/>
  <c r="W114" i="15"/>
  <c r="R114" i="15"/>
  <c r="L114" i="15"/>
  <c r="O114" i="15"/>
  <c r="S114" i="15"/>
  <c r="W116" i="15"/>
  <c r="U127" i="15"/>
  <c r="Q127" i="15"/>
  <c r="M127" i="15"/>
  <c r="W127" i="15"/>
  <c r="R127" i="15"/>
  <c r="L127" i="15"/>
  <c r="S127" i="15"/>
  <c r="K127" i="15"/>
  <c r="T127" i="15"/>
  <c r="N127" i="15"/>
  <c r="P127" i="15"/>
  <c r="V127" i="15"/>
  <c r="W133" i="15"/>
  <c r="S133" i="15"/>
  <c r="O133" i="15"/>
  <c r="K133" i="15"/>
  <c r="V133" i="15"/>
  <c r="Q133" i="15"/>
  <c r="L133" i="15"/>
  <c r="T133" i="15"/>
  <c r="M133" i="15"/>
  <c r="U133" i="15"/>
  <c r="N133" i="15"/>
  <c r="P133" i="15"/>
  <c r="R133" i="15"/>
  <c r="N6" i="15"/>
  <c r="R6" i="15"/>
  <c r="V6" i="15"/>
  <c r="R10" i="15"/>
  <c r="V10" i="15"/>
  <c r="N18" i="15"/>
  <c r="V18" i="15"/>
  <c r="N22" i="15"/>
  <c r="N26" i="15"/>
  <c r="N30" i="15"/>
  <c r="N34" i="15"/>
  <c r="N38" i="15"/>
  <c r="N42" i="15"/>
  <c r="R42" i="15"/>
  <c r="V42" i="15"/>
  <c r="G51" i="15"/>
  <c r="C51" i="15"/>
  <c r="D51" i="15"/>
  <c r="R58" i="15"/>
  <c r="G63" i="15"/>
  <c r="C63" i="15"/>
  <c r="E63" i="15"/>
  <c r="F63" i="15"/>
  <c r="U71" i="15"/>
  <c r="U85" i="15"/>
  <c r="Q85" i="15"/>
  <c r="M85" i="15"/>
  <c r="W85" i="15"/>
  <c r="R85" i="15"/>
  <c r="L85" i="15"/>
  <c r="X85" i="15"/>
  <c r="S85" i="15"/>
  <c r="N85" i="15"/>
  <c r="U86" i="15"/>
  <c r="W87" i="15"/>
  <c r="S87" i="15"/>
  <c r="O87" i="15"/>
  <c r="K87" i="15"/>
  <c r="X87" i="15"/>
  <c r="R87" i="15"/>
  <c r="M87" i="15"/>
  <c r="T87" i="15"/>
  <c r="N87" i="15"/>
  <c r="D95" i="15"/>
  <c r="G95" i="15"/>
  <c r="B95" i="15"/>
  <c r="C95" i="15"/>
  <c r="W96" i="15"/>
  <c r="S96" i="15"/>
  <c r="O96" i="15"/>
  <c r="K96" i="15"/>
  <c r="X96" i="15"/>
  <c r="R96" i="15"/>
  <c r="M96" i="15"/>
  <c r="T96" i="15"/>
  <c r="N96" i="15"/>
  <c r="V96" i="15"/>
  <c r="L96" i="15"/>
  <c r="P96" i="15"/>
  <c r="F101" i="15"/>
  <c r="B101" i="15"/>
  <c r="C101" i="15"/>
  <c r="D101" i="15"/>
  <c r="E101" i="15"/>
  <c r="G101" i="15"/>
  <c r="G117" i="15"/>
  <c r="C117" i="15"/>
  <c r="F117" i="15"/>
  <c r="E117" i="15"/>
  <c r="W129" i="15"/>
  <c r="S129" i="15"/>
  <c r="O129" i="15"/>
  <c r="K129" i="15"/>
  <c r="X129" i="15"/>
  <c r="R129" i="15"/>
  <c r="M129" i="15"/>
  <c r="U129" i="15"/>
  <c r="N129" i="15"/>
  <c r="V129" i="15"/>
  <c r="P129" i="15"/>
  <c r="L129" i="15"/>
  <c r="Q129" i="15"/>
  <c r="K6" i="15"/>
  <c r="S6" i="15"/>
  <c r="B7" i="15"/>
  <c r="F7" i="15"/>
  <c r="N7" i="15"/>
  <c r="R7" i="15"/>
  <c r="V7" i="15"/>
  <c r="O10" i="15"/>
  <c r="W10" i="15"/>
  <c r="R11" i="15"/>
  <c r="V11" i="15"/>
  <c r="K14" i="15"/>
  <c r="S14" i="15"/>
  <c r="W14" i="15"/>
  <c r="F15" i="15"/>
  <c r="N15" i="15"/>
  <c r="K18" i="15"/>
  <c r="S18" i="15"/>
  <c r="R19" i="15"/>
  <c r="V19" i="15"/>
  <c r="K22" i="15"/>
  <c r="S22" i="15"/>
  <c r="N23" i="15"/>
  <c r="V23" i="15"/>
  <c r="K26" i="15"/>
  <c r="S26" i="15"/>
  <c r="R27" i="15"/>
  <c r="O30" i="15"/>
  <c r="R31" i="15"/>
  <c r="V31" i="15"/>
  <c r="S34" i="15"/>
  <c r="B35" i="15"/>
  <c r="F35" i="15"/>
  <c r="N35" i="15"/>
  <c r="R35" i="15"/>
  <c r="V35" i="15"/>
  <c r="K38" i="15"/>
  <c r="N39" i="15"/>
  <c r="V39" i="15"/>
  <c r="O42" i="15"/>
  <c r="X46" i="15"/>
  <c r="T46" i="15"/>
  <c r="P46" i="15"/>
  <c r="L46" i="15"/>
  <c r="U46" i="15"/>
  <c r="Q46" i="15"/>
  <c r="M46" i="15"/>
  <c r="M47" i="15"/>
  <c r="F48" i="15"/>
  <c r="B48" i="15"/>
  <c r="G48" i="15"/>
  <c r="C48" i="15"/>
  <c r="W51" i="15"/>
  <c r="S51" i="15"/>
  <c r="O51" i="15"/>
  <c r="K51" i="15"/>
  <c r="X51" i="15"/>
  <c r="T51" i="15"/>
  <c r="P51" i="15"/>
  <c r="L51" i="15"/>
  <c r="K58" i="15"/>
  <c r="S58" i="15"/>
  <c r="R63" i="15"/>
  <c r="F64" i="15"/>
  <c r="B64" i="15"/>
  <c r="G64" i="15"/>
  <c r="C64" i="15"/>
  <c r="S68" i="15"/>
  <c r="L71" i="15"/>
  <c r="V71" i="15"/>
  <c r="E76" i="15"/>
  <c r="G79" i="15"/>
  <c r="C79" i="15"/>
  <c r="E79" i="15"/>
  <c r="F79" i="15"/>
  <c r="K85" i="15"/>
  <c r="D86" i="15"/>
  <c r="G86" i="15"/>
  <c r="B86" i="15"/>
  <c r="C86" i="15"/>
  <c r="L87" i="15"/>
  <c r="X95" i="15"/>
  <c r="T95" i="15"/>
  <c r="P95" i="15"/>
  <c r="L95" i="15"/>
  <c r="V95" i="15"/>
  <c r="Q95" i="15"/>
  <c r="K95" i="15"/>
  <c r="W95" i="15"/>
  <c r="R95" i="15"/>
  <c r="M95" i="15"/>
  <c r="O95" i="15"/>
  <c r="S95" i="15"/>
  <c r="G100" i="15"/>
  <c r="C100" i="15"/>
  <c r="F100" i="15"/>
  <c r="B100" i="15"/>
  <c r="D100" i="15"/>
  <c r="T129" i="15"/>
  <c r="U131" i="15"/>
  <c r="Q131" i="15"/>
  <c r="M131" i="15"/>
  <c r="V131" i="15"/>
  <c r="P131" i="15"/>
  <c r="K131" i="15"/>
  <c r="T131" i="15"/>
  <c r="N131" i="15"/>
  <c r="W131" i="15"/>
  <c r="O131" i="15"/>
  <c r="R131" i="15"/>
  <c r="S131" i="15"/>
  <c r="G133" i="15"/>
  <c r="C133" i="15"/>
  <c r="F133" i="15"/>
  <c r="E133" i="15"/>
  <c r="D133" i="15"/>
  <c r="L6" i="15"/>
  <c r="K7" i="15"/>
  <c r="L10" i="15"/>
  <c r="T10" i="15"/>
  <c r="C11" i="15"/>
  <c r="K11" i="15"/>
  <c r="O11" i="15"/>
  <c r="S11" i="15"/>
  <c r="B12" i="15"/>
  <c r="N12" i="15"/>
  <c r="R12" i="15"/>
  <c r="L14" i="15"/>
  <c r="P14" i="15"/>
  <c r="T14" i="15"/>
  <c r="C15" i="15"/>
  <c r="K15" i="15"/>
  <c r="O15" i="15"/>
  <c r="S15" i="15"/>
  <c r="B16" i="15"/>
  <c r="N16" i="15"/>
  <c r="R16" i="15"/>
  <c r="L18" i="15"/>
  <c r="P18" i="15"/>
  <c r="T18" i="15"/>
  <c r="C19" i="15"/>
  <c r="K19" i="15"/>
  <c r="O19" i="15"/>
  <c r="S19" i="15"/>
  <c r="B20" i="15"/>
  <c r="N20" i="15"/>
  <c r="R20" i="15"/>
  <c r="L22" i="15"/>
  <c r="P22" i="15"/>
  <c r="T22" i="15"/>
  <c r="C23" i="15"/>
  <c r="K23" i="15"/>
  <c r="O23" i="15"/>
  <c r="S23" i="15"/>
  <c r="B24" i="15"/>
  <c r="N24" i="15"/>
  <c r="R24" i="15"/>
  <c r="L26" i="15"/>
  <c r="P26" i="15"/>
  <c r="T26" i="15"/>
  <c r="C27" i="15"/>
  <c r="K27" i="15"/>
  <c r="O27" i="15"/>
  <c r="S27" i="15"/>
  <c r="B28" i="15"/>
  <c r="N28" i="15"/>
  <c r="R28" i="15"/>
  <c r="L30" i="15"/>
  <c r="P30" i="15"/>
  <c r="T30" i="15"/>
  <c r="C31" i="15"/>
  <c r="K31" i="15"/>
  <c r="O31" i="15"/>
  <c r="S31" i="15"/>
  <c r="B32" i="15"/>
  <c r="N32" i="15"/>
  <c r="R32" i="15"/>
  <c r="L34" i="15"/>
  <c r="P34" i="15"/>
  <c r="T34" i="15"/>
  <c r="C35" i="15"/>
  <c r="K35" i="15"/>
  <c r="O35" i="15"/>
  <c r="S35" i="15"/>
  <c r="B36" i="15"/>
  <c r="N36" i="15"/>
  <c r="R36" i="15"/>
  <c r="L38" i="15"/>
  <c r="P38" i="15"/>
  <c r="T38" i="15"/>
  <c r="C39" i="15"/>
  <c r="K39" i="15"/>
  <c r="O39" i="15"/>
  <c r="S39" i="15"/>
  <c r="B40" i="15"/>
  <c r="N40" i="15"/>
  <c r="R40" i="15"/>
  <c r="L42" i="15"/>
  <c r="P42" i="15"/>
  <c r="T42" i="15"/>
  <c r="G43" i="15"/>
  <c r="D43" i="15"/>
  <c r="K46" i="15"/>
  <c r="S46" i="15"/>
  <c r="N47" i="15"/>
  <c r="V47" i="15"/>
  <c r="E48" i="15"/>
  <c r="X50" i="15"/>
  <c r="T50" i="15"/>
  <c r="P50" i="15"/>
  <c r="L50" i="15"/>
  <c r="U50" i="15"/>
  <c r="Q50" i="15"/>
  <c r="M50" i="15"/>
  <c r="R50" i="15"/>
  <c r="F51" i="15"/>
  <c r="M51" i="15"/>
  <c r="U51" i="15"/>
  <c r="F52" i="15"/>
  <c r="B52" i="15"/>
  <c r="G52" i="15"/>
  <c r="C52" i="15"/>
  <c r="E55" i="15"/>
  <c r="W55" i="15"/>
  <c r="S55" i="15"/>
  <c r="O55" i="15"/>
  <c r="K55" i="15"/>
  <c r="X55" i="15"/>
  <c r="T55" i="15"/>
  <c r="P55" i="15"/>
  <c r="L55" i="15"/>
  <c r="R55" i="15"/>
  <c r="N58" i="15"/>
  <c r="V58" i="15"/>
  <c r="G59" i="15"/>
  <c r="C59" i="15"/>
  <c r="D59" i="15"/>
  <c r="B63" i="15"/>
  <c r="D64" i="15"/>
  <c r="X66" i="15"/>
  <c r="T66" i="15"/>
  <c r="P66" i="15"/>
  <c r="L66" i="15"/>
  <c r="W66" i="15"/>
  <c r="R66" i="15"/>
  <c r="M66" i="15"/>
  <c r="S66" i="15"/>
  <c r="N66" i="15"/>
  <c r="U66" i="15"/>
  <c r="P71" i="15"/>
  <c r="U73" i="15"/>
  <c r="Q73" i="15"/>
  <c r="M73" i="15"/>
  <c r="V73" i="15"/>
  <c r="P73" i="15"/>
  <c r="K73" i="15"/>
  <c r="W73" i="15"/>
  <c r="R73" i="15"/>
  <c r="L73" i="15"/>
  <c r="T73" i="15"/>
  <c r="C74" i="15"/>
  <c r="W75" i="15"/>
  <c r="S75" i="15"/>
  <c r="O75" i="15"/>
  <c r="K75" i="15"/>
  <c r="V75" i="15"/>
  <c r="Q75" i="15"/>
  <c r="L75" i="15"/>
  <c r="X75" i="15"/>
  <c r="R75" i="15"/>
  <c r="M75" i="15"/>
  <c r="U75" i="15"/>
  <c r="G76" i="15"/>
  <c r="T80" i="15"/>
  <c r="F80" i="15"/>
  <c r="B80" i="15"/>
  <c r="G80" i="15"/>
  <c r="C80" i="15"/>
  <c r="S84" i="15"/>
  <c r="O85" i="15"/>
  <c r="O86" i="15"/>
  <c r="P87" i="15"/>
  <c r="U89" i="15"/>
  <c r="Q89" i="15"/>
  <c r="M89" i="15"/>
  <c r="V89" i="15"/>
  <c r="P89" i="15"/>
  <c r="K89" i="15"/>
  <c r="W89" i="15"/>
  <c r="R89" i="15"/>
  <c r="L89" i="15"/>
  <c r="T89" i="15"/>
  <c r="C90" i="15"/>
  <c r="R90" i="15"/>
  <c r="F95" i="15"/>
  <c r="N95" i="15"/>
  <c r="U96" i="15"/>
  <c r="U107" i="15"/>
  <c r="U110" i="15"/>
  <c r="Q110" i="15"/>
  <c r="M110" i="15"/>
  <c r="W110" i="15"/>
  <c r="R110" i="15"/>
  <c r="L110" i="15"/>
  <c r="X110" i="15"/>
  <c r="S110" i="15"/>
  <c r="N110" i="15"/>
  <c r="V110" i="15"/>
  <c r="K110" i="15"/>
  <c r="O110" i="15"/>
  <c r="V116" i="15"/>
  <c r="B117" i="15"/>
  <c r="W117" i="15"/>
  <c r="S117" i="15"/>
  <c r="O117" i="15"/>
  <c r="K117" i="15"/>
  <c r="V117" i="15"/>
  <c r="Q117" i="15"/>
  <c r="L117" i="15"/>
  <c r="T117" i="15"/>
  <c r="M117" i="15"/>
  <c r="U117" i="15"/>
  <c r="N117" i="15"/>
  <c r="R117" i="15"/>
  <c r="X117" i="15"/>
  <c r="G129" i="15"/>
  <c r="C129" i="15"/>
  <c r="B129" i="15"/>
  <c r="D129" i="15"/>
  <c r="F129" i="15"/>
  <c r="L131" i="15"/>
  <c r="K44" i="15"/>
  <c r="O44" i="15"/>
  <c r="S44" i="15"/>
  <c r="W44" i="15"/>
  <c r="B45" i="15"/>
  <c r="N45" i="15"/>
  <c r="R45" i="15"/>
  <c r="K48" i="15"/>
  <c r="O48" i="15"/>
  <c r="S48" i="15"/>
  <c r="W48" i="15"/>
  <c r="B49" i="15"/>
  <c r="N49" i="15"/>
  <c r="R49" i="15"/>
  <c r="K52" i="15"/>
  <c r="O52" i="15"/>
  <c r="S52" i="15"/>
  <c r="W52" i="15"/>
  <c r="B53" i="15"/>
  <c r="N53" i="15"/>
  <c r="R53" i="15"/>
  <c r="K56" i="15"/>
  <c r="O56" i="15"/>
  <c r="S56" i="15"/>
  <c r="W56" i="15"/>
  <c r="B57" i="15"/>
  <c r="N57" i="15"/>
  <c r="R57" i="15"/>
  <c r="K61" i="15"/>
  <c r="P61" i="15"/>
  <c r="F62" i="15"/>
  <c r="X62" i="15"/>
  <c r="T62" i="15"/>
  <c r="P62" i="15"/>
  <c r="L62" i="15"/>
  <c r="O62" i="15"/>
  <c r="U62" i="15"/>
  <c r="L63" i="15"/>
  <c r="Q63" i="15"/>
  <c r="U65" i="15"/>
  <c r="Q65" i="15"/>
  <c r="M65" i="15"/>
  <c r="O65" i="15"/>
  <c r="T65" i="15"/>
  <c r="W67" i="15"/>
  <c r="S67" i="15"/>
  <c r="O67" i="15"/>
  <c r="K67" i="15"/>
  <c r="P67" i="15"/>
  <c r="U67" i="15"/>
  <c r="G71" i="15"/>
  <c r="C71" i="15"/>
  <c r="T72" i="15"/>
  <c r="F72" i="15"/>
  <c r="B72" i="15"/>
  <c r="K74" i="15"/>
  <c r="Q74" i="15"/>
  <c r="K77" i="15"/>
  <c r="P77" i="15"/>
  <c r="F78" i="15"/>
  <c r="X78" i="15"/>
  <c r="T78" i="15"/>
  <c r="P78" i="15"/>
  <c r="L78" i="15"/>
  <c r="O78" i="15"/>
  <c r="U78" i="15"/>
  <c r="L79" i="15"/>
  <c r="Q79" i="15"/>
  <c r="U81" i="15"/>
  <c r="Q81" i="15"/>
  <c r="M81" i="15"/>
  <c r="O81" i="15"/>
  <c r="T81" i="15"/>
  <c r="W83" i="15"/>
  <c r="S83" i="15"/>
  <c r="O83" i="15"/>
  <c r="K83" i="15"/>
  <c r="P83" i="15"/>
  <c r="U83" i="15"/>
  <c r="G87" i="15"/>
  <c r="C87" i="15"/>
  <c r="F88" i="15"/>
  <c r="B88" i="15"/>
  <c r="U98" i="15"/>
  <c r="Q98" i="15"/>
  <c r="M98" i="15"/>
  <c r="V98" i="15"/>
  <c r="P98" i="15"/>
  <c r="K98" i="15"/>
  <c r="W98" i="15"/>
  <c r="R98" i="15"/>
  <c r="L98" i="15"/>
  <c r="T98" i="15"/>
  <c r="W100" i="15"/>
  <c r="S100" i="15"/>
  <c r="O100" i="15"/>
  <c r="K100" i="15"/>
  <c r="V100" i="15"/>
  <c r="Q100" i="15"/>
  <c r="L100" i="15"/>
  <c r="X100" i="15"/>
  <c r="R100" i="15"/>
  <c r="M100" i="15"/>
  <c r="U100" i="15"/>
  <c r="T105" i="15"/>
  <c r="F105" i="15"/>
  <c r="B105" i="15"/>
  <c r="G105" i="15"/>
  <c r="C105" i="15"/>
  <c r="S109" i="15"/>
  <c r="F122" i="15"/>
  <c r="B122" i="15"/>
  <c r="G122" i="15"/>
  <c r="C122" i="15"/>
  <c r="X128" i="15"/>
  <c r="T128" i="15"/>
  <c r="P128" i="15"/>
  <c r="L128" i="15"/>
  <c r="V128" i="15"/>
  <c r="Q128" i="15"/>
  <c r="K128" i="15"/>
  <c r="S128" i="15"/>
  <c r="M128" i="15"/>
  <c r="U128" i="15"/>
  <c r="N128" i="15"/>
  <c r="D128" i="15"/>
  <c r="G128" i="15"/>
  <c r="B128" i="15"/>
  <c r="F128" i="15"/>
  <c r="R132" i="15"/>
  <c r="S132" i="15"/>
  <c r="N44" i="15"/>
  <c r="R44" i="15"/>
  <c r="N48" i="15"/>
  <c r="R48" i="15"/>
  <c r="N52" i="15"/>
  <c r="R52" i="15"/>
  <c r="N56" i="15"/>
  <c r="R56" i="15"/>
  <c r="U61" i="15"/>
  <c r="Q61" i="15"/>
  <c r="M61" i="15"/>
  <c r="O61" i="15"/>
  <c r="T61" i="15"/>
  <c r="W63" i="15"/>
  <c r="S63" i="15"/>
  <c r="O63" i="15"/>
  <c r="K63" i="15"/>
  <c r="P63" i="15"/>
  <c r="U63" i="15"/>
  <c r="G67" i="15"/>
  <c r="C67" i="15"/>
  <c r="F68" i="15"/>
  <c r="B68" i="15"/>
  <c r="X74" i="15"/>
  <c r="T74" i="15"/>
  <c r="P74" i="15"/>
  <c r="L74" i="15"/>
  <c r="O74" i="15"/>
  <c r="U74" i="15"/>
  <c r="U77" i="15"/>
  <c r="Q77" i="15"/>
  <c r="M77" i="15"/>
  <c r="O77" i="15"/>
  <c r="T77" i="15"/>
  <c r="W79" i="15"/>
  <c r="S79" i="15"/>
  <c r="O79" i="15"/>
  <c r="K79" i="15"/>
  <c r="P79" i="15"/>
  <c r="U79" i="15"/>
  <c r="G83" i="15"/>
  <c r="C83" i="15"/>
  <c r="F84" i="15"/>
  <c r="B84" i="15"/>
  <c r="B87" i="15"/>
  <c r="D88" i="15"/>
  <c r="W90" i="15"/>
  <c r="X90" i="15"/>
  <c r="T90" i="15"/>
  <c r="P90" i="15"/>
  <c r="L90" i="15"/>
  <c r="O90" i="15"/>
  <c r="U90" i="15"/>
  <c r="S91" i="15"/>
  <c r="S93" i="15"/>
  <c r="S98" i="15"/>
  <c r="T100" i="15"/>
  <c r="G104" i="15"/>
  <c r="C104" i="15"/>
  <c r="E104" i="15"/>
  <c r="F104" i="15"/>
  <c r="S105" i="15"/>
  <c r="D111" i="15"/>
  <c r="G111" i="15"/>
  <c r="B111" i="15"/>
  <c r="C111" i="15"/>
  <c r="W112" i="15"/>
  <c r="S112" i="15"/>
  <c r="O112" i="15"/>
  <c r="K112" i="15"/>
  <c r="X112" i="15"/>
  <c r="R112" i="15"/>
  <c r="M112" i="15"/>
  <c r="T112" i="15"/>
  <c r="N112" i="15"/>
  <c r="U112" i="15"/>
  <c r="D115" i="15"/>
  <c r="F115" i="15"/>
  <c r="G115" i="15"/>
  <c r="B115" i="15"/>
  <c r="X120" i="15"/>
  <c r="T120" i="15"/>
  <c r="P120" i="15"/>
  <c r="L120" i="15"/>
  <c r="S120" i="15"/>
  <c r="N120" i="15"/>
  <c r="U120" i="15"/>
  <c r="M120" i="15"/>
  <c r="V120" i="15"/>
  <c r="O120" i="15"/>
  <c r="W120" i="15"/>
  <c r="G121" i="15"/>
  <c r="C121" i="15"/>
  <c r="E121" i="15"/>
  <c r="B121" i="15"/>
  <c r="W128" i="15"/>
  <c r="N60" i="15"/>
  <c r="R60" i="15"/>
  <c r="N64" i="15"/>
  <c r="R64" i="15"/>
  <c r="N68" i="15"/>
  <c r="R68" i="15"/>
  <c r="N72" i="15"/>
  <c r="R72" i="15"/>
  <c r="N76" i="15"/>
  <c r="R76" i="15"/>
  <c r="N80" i="15"/>
  <c r="R80" i="15"/>
  <c r="N84" i="15"/>
  <c r="R84" i="15"/>
  <c r="N88" i="15"/>
  <c r="R88" i="15"/>
  <c r="K91" i="15"/>
  <c r="O91" i="15"/>
  <c r="W92" i="15"/>
  <c r="S92" i="15"/>
  <c r="O92" i="15"/>
  <c r="K92" i="15"/>
  <c r="P92" i="15"/>
  <c r="U92" i="15"/>
  <c r="G96" i="15"/>
  <c r="C96" i="15"/>
  <c r="T97" i="15"/>
  <c r="F97" i="15"/>
  <c r="B97" i="15"/>
  <c r="K99" i="15"/>
  <c r="Q99" i="15"/>
  <c r="K102" i="15"/>
  <c r="P102" i="15"/>
  <c r="F103" i="15"/>
  <c r="X103" i="15"/>
  <c r="T103" i="15"/>
  <c r="P103" i="15"/>
  <c r="L103" i="15"/>
  <c r="O103" i="15"/>
  <c r="U103" i="15"/>
  <c r="L104" i="15"/>
  <c r="Q104" i="15"/>
  <c r="U106" i="15"/>
  <c r="Q106" i="15"/>
  <c r="M106" i="15"/>
  <c r="O106" i="15"/>
  <c r="T106" i="15"/>
  <c r="W108" i="15"/>
  <c r="S108" i="15"/>
  <c r="O108" i="15"/>
  <c r="K108" i="15"/>
  <c r="P108" i="15"/>
  <c r="U108" i="15"/>
  <c r="G112" i="15"/>
  <c r="C112" i="15"/>
  <c r="T113" i="15"/>
  <c r="F113" i="15"/>
  <c r="B113" i="15"/>
  <c r="K115" i="15"/>
  <c r="Q115" i="15"/>
  <c r="T118" i="15"/>
  <c r="F118" i="15"/>
  <c r="B118" i="15"/>
  <c r="C118" i="15"/>
  <c r="K123" i="15"/>
  <c r="X124" i="15"/>
  <c r="T124" i="15"/>
  <c r="P124" i="15"/>
  <c r="L124" i="15"/>
  <c r="W124" i="15"/>
  <c r="R124" i="15"/>
  <c r="M124" i="15"/>
  <c r="Q124" i="15"/>
  <c r="D124" i="15"/>
  <c r="C124" i="15"/>
  <c r="W125" i="15"/>
  <c r="S125" i="15"/>
  <c r="O125" i="15"/>
  <c r="K125" i="15"/>
  <c r="T125" i="15"/>
  <c r="N125" i="15"/>
  <c r="Q125" i="15"/>
  <c r="X125" i="15"/>
  <c r="S126" i="15"/>
  <c r="X91" i="15"/>
  <c r="T91" i="15"/>
  <c r="N91" i="15"/>
  <c r="R91" i="15"/>
  <c r="W91" i="15"/>
  <c r="G92" i="15"/>
  <c r="C92" i="15"/>
  <c r="F93" i="15"/>
  <c r="B93" i="15"/>
  <c r="X99" i="15"/>
  <c r="T99" i="15"/>
  <c r="P99" i="15"/>
  <c r="L99" i="15"/>
  <c r="O99" i="15"/>
  <c r="U99" i="15"/>
  <c r="U102" i="15"/>
  <c r="Q102" i="15"/>
  <c r="M102" i="15"/>
  <c r="O102" i="15"/>
  <c r="T102" i="15"/>
  <c r="W104" i="15"/>
  <c r="S104" i="15"/>
  <c r="O104" i="15"/>
  <c r="K104" i="15"/>
  <c r="P104" i="15"/>
  <c r="U104" i="15"/>
  <c r="G108" i="15"/>
  <c r="C108" i="15"/>
  <c r="F109" i="15"/>
  <c r="B109" i="15"/>
  <c r="X115" i="15"/>
  <c r="T115" i="15"/>
  <c r="P115" i="15"/>
  <c r="L115" i="15"/>
  <c r="O115" i="15"/>
  <c r="U115" i="15"/>
  <c r="G116" i="15"/>
  <c r="C116" i="15"/>
  <c r="U123" i="15"/>
  <c r="Q123" i="15"/>
  <c r="M123" i="15"/>
  <c r="X123" i="15"/>
  <c r="S123" i="15"/>
  <c r="N123" i="15"/>
  <c r="P123" i="15"/>
  <c r="W123" i="15"/>
  <c r="F130" i="15"/>
  <c r="B130" i="15"/>
  <c r="D130" i="15"/>
  <c r="D132" i="15"/>
  <c r="F132" i="15"/>
  <c r="N93" i="15"/>
  <c r="R93" i="15"/>
  <c r="N97" i="15"/>
  <c r="R97" i="15"/>
  <c r="N101" i="15"/>
  <c r="R101" i="15"/>
  <c r="N105" i="15"/>
  <c r="R105" i="15"/>
  <c r="N109" i="15"/>
  <c r="R109" i="15"/>
  <c r="N113" i="15"/>
  <c r="R113" i="15"/>
  <c r="U119" i="15"/>
  <c r="Q119" i="15"/>
  <c r="M119" i="15"/>
  <c r="O119" i="15"/>
  <c r="T119" i="15"/>
  <c r="W121" i="15"/>
  <c r="S121" i="15"/>
  <c r="O121" i="15"/>
  <c r="K121" i="15"/>
  <c r="P121" i="15"/>
  <c r="U121" i="15"/>
  <c r="G125" i="15"/>
  <c r="C125" i="15"/>
  <c r="F126" i="15"/>
  <c r="B126" i="15"/>
  <c r="X132" i="15"/>
  <c r="T132" i="15"/>
  <c r="P132" i="15"/>
  <c r="L132" i="15"/>
  <c r="O132" i="15"/>
  <c r="U132" i="15"/>
  <c r="N118" i="15"/>
  <c r="R118" i="15"/>
  <c r="N122" i="15"/>
  <c r="R122" i="15"/>
  <c r="N126" i="15"/>
  <c r="R126" i="15"/>
  <c r="N130" i="15"/>
  <c r="R130" i="15"/>
  <c r="AX4" i="15" l="1"/>
  <c r="AB4" i="15" l="1"/>
  <c r="AW4" i="15" l="1"/>
  <c r="AV4" i="15"/>
  <c r="AU4" i="15"/>
  <c r="AT4" i="15"/>
  <c r="AS4" i="15"/>
  <c r="AR4" i="15"/>
  <c r="AQ4" i="15"/>
  <c r="AP4" i="15"/>
  <c r="AO4" i="15"/>
  <c r="AN4" i="15"/>
  <c r="AM4" i="15"/>
  <c r="Z4" i="15" l="1"/>
  <c r="AK4" i="15" l="1"/>
  <c r="AJ4" i="15"/>
  <c r="AI4" i="15"/>
  <c r="AH4" i="15"/>
  <c r="AG4" i="15"/>
  <c r="AF4" i="15"/>
  <c r="AE4" i="15"/>
  <c r="AD4" i="15"/>
  <c r="I4" i="15" l="1"/>
  <c r="J4" i="15"/>
  <c r="H4" i="15"/>
  <c r="AL4" i="15"/>
  <c r="AC4" i="15"/>
  <c r="AA4" i="15"/>
  <c r="Y4" i="15"/>
  <c r="T4" i="15" l="1"/>
  <c r="S4" i="15"/>
  <c r="R4" i="15"/>
  <c r="Q4" i="15"/>
  <c r="V4" i="15"/>
  <c r="N4" i="15"/>
  <c r="K4" i="15"/>
  <c r="U4" i="15"/>
  <c r="M4" i="15"/>
  <c r="O4" i="15"/>
  <c r="X4" i="15"/>
  <c r="P4" i="15"/>
  <c r="L4" i="15"/>
  <c r="W4" i="15"/>
  <c r="B4" i="15" l="1"/>
  <c r="C4" i="15" l="1"/>
  <c r="G4" i="15"/>
  <c r="E4" i="15"/>
  <c r="D4" i="15"/>
  <c r="F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Timo Rautiainen, UPM</author>
  </authors>
  <commentList>
    <comment ref="E20" authorId="0" shapeId="0" xr:uid="{00000000-0006-0000-0100-000001000000}">
      <text>
        <r>
          <rPr>
            <b/>
            <sz val="9"/>
            <color indexed="81"/>
            <rFont val="Tahoma"/>
            <family val="2"/>
          </rPr>
          <t>1=VAT number
2=Trade Register Nbr
3=TIN (= taxpayer ID)
4=foreign personal ID</t>
        </r>
      </text>
    </comment>
    <comment ref="F20" authorId="0" shapeId="0" xr:uid="{00000000-0006-0000-0100-000002000000}">
      <text>
        <r>
          <rPr>
            <sz val="9"/>
            <color indexed="81"/>
            <rFont val="Tahoma"/>
            <family val="2"/>
          </rPr>
          <t>DE=Germany, EE=Estonia, FI=Finland, LT=Lithuania, LV=Latvia, NO=Norway, PL=Poland, RU=Russia, SE=Sweden</t>
        </r>
      </text>
    </comment>
    <comment ref="R20" authorId="0" shapeId="0" xr:uid="{00000000-0006-0000-0100-000003000000}">
      <text>
        <r>
          <rPr>
            <sz val="9"/>
            <color indexed="81"/>
            <rFont val="Tahoma"/>
            <family val="2"/>
          </rPr>
          <t>DE=Germany, EE=Estonia, FI=Finland, LT=Lithuania, LV=Latvia, NO=Norway, PL=Poland, RU=Russia, SE=Sweden</t>
        </r>
      </text>
    </comment>
    <comment ref="X20" authorId="0" shapeId="0" xr:uid="{00000000-0006-0000-0100-000004000000}">
      <text>
        <r>
          <rPr>
            <sz val="9"/>
            <color indexed="81"/>
            <rFont val="Tahoma"/>
            <family val="2"/>
          </rPr>
          <t>DE=Germany, EE=Estonia, FI=Finland, LT=Lithuania, LV=Latvia, NO=Norway, PL=Poland, RU=Russia, SE=Sweden</t>
        </r>
      </text>
    </comment>
    <comment ref="Z44" authorId="0" shapeId="0" xr:uid="{00000000-0006-0000-0100-000005000000}">
      <text>
        <r>
          <rPr>
            <sz val="9"/>
            <color indexed="81"/>
            <rFont val="Tahoma"/>
            <family val="2"/>
          </rPr>
          <t>DE=Saksa, EE=Viro, FI=Suomi, LT=Liettua, LV=Latvia, NO=Norja, PL=Puola, RU=Venäjä, SE=Ruotsi jne.</t>
        </r>
      </text>
    </comment>
    <comment ref="AD44" authorId="0" shapeId="0" xr:uid="{00000000-0006-0000-0100-000006000000}">
      <text>
        <r>
          <rPr>
            <sz val="9"/>
            <color indexed="81"/>
            <rFont val="Tahoma"/>
            <family val="2"/>
          </rPr>
          <t>1=kyllä
2=ei</t>
        </r>
      </text>
    </comment>
  </commentList>
</comments>
</file>

<file path=xl/sharedStrings.xml><?xml version="1.0" encoding="utf-8"?>
<sst xmlns="http://schemas.openxmlformats.org/spreadsheetml/2006/main" count="393" uniqueCount="345">
  <si>
    <t>0405547896</t>
  </si>
  <si>
    <t>23.10.1971</t>
  </si>
  <si>
    <t>x</t>
  </si>
  <si>
    <t>Alihankkija Ky</t>
  </si>
  <si>
    <t>0404569930</t>
  </si>
  <si>
    <t>Rekisteri-
numero</t>
  </si>
  <si>
    <t>Työkohde-/Tilauksen nimi</t>
  </si>
  <si>
    <t>Malliyritys Oy</t>
  </si>
  <si>
    <t>0403445222</t>
  </si>
  <si>
    <t>0404522895</t>
  </si>
  <si>
    <t>Rusindust</t>
  </si>
  <si>
    <t>Ostotilaus-numero</t>
  </si>
  <si>
    <t>Tulityö-
kortti</t>
  </si>
  <si>
    <t>EU/
ETA</t>
  </si>
  <si>
    <t>Järj.</t>
  </si>
  <si>
    <t>3.</t>
  </si>
  <si>
    <t>4.</t>
  </si>
  <si>
    <t>5.</t>
  </si>
  <si>
    <t>6.</t>
  </si>
  <si>
    <t>7.</t>
  </si>
  <si>
    <r>
      <t>2.</t>
    </r>
    <r>
      <rPr>
        <sz val="7"/>
        <rFont val="Times New Roman"/>
        <family val="1"/>
      </rPr>
      <t xml:space="preserve">    </t>
    </r>
  </si>
  <si>
    <r>
      <t>1.</t>
    </r>
    <r>
      <rPr>
        <sz val="7"/>
        <rFont val="Times New Roman"/>
        <family val="1"/>
      </rPr>
      <t xml:space="preserve">    </t>
    </r>
  </si>
  <si>
    <t>100010623486</t>
  </si>
  <si>
    <t>100010223443</t>
  </si>
  <si>
    <t>100210272452</t>
  </si>
  <si>
    <t>100010832212</t>
  </si>
  <si>
    <t>Tehdas</t>
  </si>
  <si>
    <t>Pietarsaari</t>
  </si>
  <si>
    <t>resurssiluetteloPIE@upm.com</t>
  </si>
  <si>
    <t>KYM.toimittajat@upm.com</t>
  </si>
  <si>
    <t>KAU.toimittajat@upm.com</t>
  </si>
  <si>
    <t>Tervasaari</t>
  </si>
  <si>
    <t>Harri O. Hiltunen, Mauri Järvinen</t>
  </si>
  <si>
    <t>ter.vartijat@upm.com</t>
  </si>
  <si>
    <t>Kaipola</t>
  </si>
  <si>
    <t>Rauma</t>
  </si>
  <si>
    <t>RAU.toimittajat@upm.com</t>
  </si>
  <si>
    <t>Arja Pervala</t>
  </si>
  <si>
    <t>Veronro</t>
  </si>
  <si>
    <t>1234567-8</t>
  </si>
  <si>
    <t>+358 (0)204 15 111</t>
  </si>
  <si>
    <t>Työnantajan nimi</t>
  </si>
  <si>
    <t>EE</t>
  </si>
  <si>
    <t>Työnantajan lähiosoite</t>
  </si>
  <si>
    <t>Työnantajan tiedot</t>
  </si>
  <si>
    <t>FI</t>
  </si>
  <si>
    <t>Työntekijän etunimi</t>
  </si>
  <si>
    <t>Työntekijän sukunimi</t>
  </si>
  <si>
    <t>RU</t>
  </si>
  <si>
    <t>SE</t>
  </si>
  <si>
    <t>työntekijän lähiosoite kotivaltiossa</t>
  </si>
  <si>
    <t>Työn tiedot</t>
  </si>
  <si>
    <t>Työntekijätiedot</t>
  </si>
  <si>
    <t>Työnantajan     Y-tunnus tai suomalainen henkilötunnus</t>
  </si>
  <si>
    <t>työntekijän lähiosoite Suomessa</t>
  </si>
  <si>
    <t>Eemeli</t>
  </si>
  <si>
    <t>Esimies</t>
  </si>
  <si>
    <t>Vystek</t>
  </si>
  <si>
    <t>Tsenko</t>
  </si>
  <si>
    <t>Å</t>
  </si>
  <si>
    <t>Sven</t>
  </si>
  <si>
    <t>Aleksei</t>
  </si>
  <si>
    <t>Sergei</t>
  </si>
  <si>
    <t>työn- tekijän osoitteen maa- tunnus</t>
  </si>
  <si>
    <t>työntekijän postitoimi- paikka</t>
  </si>
  <si>
    <t>työntekijän postitoimi- paikka  Suomessa</t>
  </si>
  <si>
    <t>Koti- valtio</t>
  </si>
  <si>
    <t>Saapumis- päivä</t>
  </si>
  <si>
    <t>Poistumis- päivä</t>
  </si>
  <si>
    <t>Työn- antajan kotivaltio (ISO koodi)</t>
  </si>
  <si>
    <t>Työn- antajan edustajan etunimi</t>
  </si>
  <si>
    <t>Työnantajan edustajan tai yhteyshenkilön lähiosoite</t>
  </si>
  <si>
    <t>651</t>
  </si>
  <si>
    <t>652</t>
  </si>
  <si>
    <t>653</t>
  </si>
  <si>
    <t>654</t>
  </si>
  <si>
    <t>657</t>
  </si>
  <si>
    <t>660</t>
  </si>
  <si>
    <t>661</t>
  </si>
  <si>
    <t>662</t>
  </si>
  <si>
    <t>663</t>
  </si>
  <si>
    <t>666</t>
  </si>
  <si>
    <t>667</t>
  </si>
  <si>
    <t>668</t>
  </si>
  <si>
    <t>669</t>
  </si>
  <si>
    <t>670</t>
  </si>
  <si>
    <t>lähetetyn työn- tekijän todistus</t>
  </si>
  <si>
    <t>työ- suh- teen laatu</t>
  </si>
  <si>
    <t>työn- tekijän postinro Suomessa</t>
  </si>
  <si>
    <t>työn- tekijän postinro</t>
  </si>
  <si>
    <t>500</t>
  </si>
  <si>
    <t>501</t>
  </si>
  <si>
    <t>502</t>
  </si>
  <si>
    <t>503</t>
  </si>
  <si>
    <t>504</t>
  </si>
  <si>
    <t>Työn- antajan edustajan sukunimi</t>
  </si>
  <si>
    <t>550</t>
  </si>
  <si>
    <t>551</t>
  </si>
  <si>
    <t>552</t>
  </si>
  <si>
    <t>553</t>
  </si>
  <si>
    <t>Työnantajan edustajan tai yhteyshenkilön sähköpostiosoite</t>
  </si>
  <si>
    <t>Työnantajan edustajan tai yhteyshenkilön puhelinnumero</t>
  </si>
  <si>
    <t>555</t>
  </si>
  <si>
    <t>557</t>
  </si>
  <si>
    <t>Ulkom. tunn. tyyppi</t>
  </si>
  <si>
    <t>Työn- antajan posti- numero</t>
  </si>
  <si>
    <t>Työn- antajan posti- toimi- paikka</t>
  </si>
  <si>
    <t>Työn- antajan osoit- teen valtio</t>
  </si>
  <si>
    <t>Työnantajan edustajan tai yhteyshenkilön postitoimi- paikka</t>
  </si>
  <si>
    <t>Työn- antajan ulko- mainen tunnus</t>
  </si>
  <si>
    <t>Työnantaj edustajan/ yhteyshenk postinro</t>
  </si>
  <si>
    <t>Työnantaj edustajan/ yhteyshenk maa- tunnus</t>
  </si>
  <si>
    <t>558</t>
  </si>
  <si>
    <t>559</t>
  </si>
  <si>
    <t>Tietuetunnus =&gt;</t>
  </si>
  <si>
    <t>Alvar Aallon katu 1, FI-00100; PO Box 380, FI-00101 Helsinki</t>
  </si>
  <si>
    <t>Lappeenranta</t>
  </si>
  <si>
    <t>Syntymä- aika SAP muodossa (vvvvkkpv)</t>
  </si>
  <si>
    <t>Narva Road 7C</t>
  </si>
  <si>
    <t>Tallinn</t>
  </si>
  <si>
    <t>Brahenkatu 1</t>
  </si>
  <si>
    <t>Kauppakatu 21</t>
  </si>
  <si>
    <t>Tehtävä /
ammattinimike</t>
  </si>
  <si>
    <t>Muut resurssiluettelon tiedot</t>
  </si>
  <si>
    <t>Puku- kaappi- tarve</t>
  </si>
  <si>
    <t>Kulku- avain- tarve</t>
  </si>
  <si>
    <t>UPM turvall. perehd. suoritettu</t>
  </si>
  <si>
    <t>Yksikön turvall. perehd. suoritettu</t>
  </si>
  <si>
    <t>Työnant. rekiste- röinti- maa</t>
  </si>
  <si>
    <t>Henkilön puhelin- numero</t>
  </si>
  <si>
    <t>Työtur- valli- suus- kortti</t>
  </si>
  <si>
    <t>Apukenttä =&gt;</t>
  </si>
  <si>
    <t>RXY-987</t>
  </si>
  <si>
    <t>Vladimirsky Prospekt 19</t>
  </si>
  <si>
    <t>Karlavägen 43</t>
  </si>
  <si>
    <t>Stockholm</t>
  </si>
  <si>
    <t>St Petersburg</t>
  </si>
  <si>
    <t>Valtakatu 31</t>
  </si>
  <si>
    <t>Osto til. rivi</t>
  </si>
  <si>
    <t>1. Select the mill:</t>
  </si>
  <si>
    <t>Basic data of the registration and person</t>
  </si>
  <si>
    <t>Access control and rest rooms</t>
  </si>
  <si>
    <t>Foreign labour</t>
  </si>
  <si>
    <r>
      <t xml:space="preserve">Basic data of the registration and person are always compulsory.
</t>
    </r>
    <r>
      <rPr>
        <sz val="11"/>
        <rFont val="Arial"/>
        <family val="2"/>
      </rPr>
      <t>Name, business ID and registration country of the employer (employer = the firm with which the person has employment contract). 
Subcontractors used by the contractor must always be approved by the purchaser.</t>
    </r>
  </si>
  <si>
    <r>
      <t xml:space="preserve">The contact person of the contractor is responsible for informing the existence and contents of this resource list to the persons entered.
Due to right of inspection everyone entered in this resource list is entitled to check all saved data concerning him/herself.   
</t>
    </r>
    <r>
      <rPr>
        <b/>
        <sz val="11"/>
        <rFont val="Arial"/>
        <family val="2"/>
      </rPr>
      <t>Forms containing insufficient data are not accepted.</t>
    </r>
  </si>
  <si>
    <t>Basic data</t>
  </si>
  <si>
    <t>Fill in instruction</t>
  </si>
  <si>
    <t>Name of the contractor</t>
  </si>
  <si>
    <t>Contact person of the contractor at site</t>
  </si>
  <si>
    <t>Phone number</t>
  </si>
  <si>
    <t>e-mail</t>
  </si>
  <si>
    <t>Order row</t>
  </si>
  <si>
    <t>Work place / Order name</t>
  </si>
  <si>
    <t>UPM work order</t>
  </si>
  <si>
    <t>UPM purchase order number</t>
  </si>
  <si>
    <t>Date of arrival</t>
  </si>
  <si>
    <t>Date of departure</t>
  </si>
  <si>
    <t>Contact person of the purchaser</t>
  </si>
  <si>
    <t>Additional info (eg. desired situation of the rest rooms, detailed grounds for driving permit, detailed report on foreign labour)</t>
  </si>
  <si>
    <t>Contractor and subcontractors</t>
  </si>
  <si>
    <t>The employer's representative or contact person</t>
  </si>
  <si>
    <t>Contractors foreign ID</t>
  </si>
  <si>
    <t>Finnish business ID (or social security number)</t>
  </si>
  <si>
    <t>Type (1-4) of foreign ID</t>
  </si>
  <si>
    <r>
      <t xml:space="preserve">The citizens of EU/ETA, the Nordic countries, Switzerland and Liechtenstein do not need a permit for working. EU countries are Austria, Belgium, Bulgaria, Croatia, Cyprus, Czech Republic, Denmark, Estonia, 
Finland, France, Germany, Greece, Hungary, Ireland, Italy, Latvia, Lithuania, Luxembourg, Malta, the Netherlands, Poland, Portugal, Romania, Slovakia, Slovenia, Spain, Sweden and the United Kingdom.
Report the country codes with 2 characters using the </t>
    </r>
    <r>
      <rPr>
        <b/>
        <sz val="11"/>
        <rFont val="Arial"/>
        <family val="2"/>
      </rPr>
      <t>ISO 3166-1 alpha-2</t>
    </r>
    <r>
      <rPr>
        <sz val="11"/>
        <rFont val="Arial"/>
        <family val="2"/>
      </rPr>
      <t xml:space="preserve"> codeset (DE=Germany, EE=Estonia, FI=Finland, LT=Lithuania, LV=Latvia, NO=Norway, PL=Poland, RU=Russia, SE=Sweden ...)
In the column Collective labour agreement mark the agreement applied to the employee.</t>
    </r>
  </si>
  <si>
    <t>Employer's country code (2 chr ISO 3166-1)</t>
  </si>
  <si>
    <t>first name</t>
  </si>
  <si>
    <t>e-mail address</t>
  </si>
  <si>
    <r>
      <rPr>
        <b/>
        <sz val="10"/>
        <rFont val="Arial"/>
        <family val="2"/>
      </rPr>
      <t xml:space="preserve">Last name </t>
    </r>
    <r>
      <rPr>
        <sz val="10"/>
        <rFont val="Arial"/>
        <family val="2"/>
      </rPr>
      <t>of 
the employer's representative or contact person</t>
    </r>
  </si>
  <si>
    <t>The employer's street address in home country</t>
  </si>
  <si>
    <t>postal code</t>
  </si>
  <si>
    <t>Employer's address in Finland</t>
  </si>
  <si>
    <t>country code</t>
  </si>
  <si>
    <t>Tax number 
(12 characters)</t>
  </si>
  <si>
    <r>
      <t xml:space="preserve">Date of birth
</t>
    </r>
    <r>
      <rPr>
        <sz val="9"/>
        <rFont val="Arial"/>
        <family val="2"/>
      </rPr>
      <t>(dd.mm.yyyy)</t>
    </r>
  </si>
  <si>
    <t>Country code 
(ISO 3166-1 alpha-2)</t>
  </si>
  <si>
    <t>example</t>
  </si>
  <si>
    <t>Employment (1=employed, 2=hired, 3=practitioner, 4=trainee, 5=voluntary)</t>
  </si>
  <si>
    <t>Phone 
number</t>
  </si>
  <si>
    <t>Registration
country 
of the employer</t>
  </si>
  <si>
    <r>
      <t xml:space="preserve">UPM general safety induction </t>
    </r>
    <r>
      <rPr>
        <sz val="9"/>
        <color theme="0"/>
        <rFont val="Arial"/>
        <family val="2"/>
      </rPr>
      <t>(dd.mm.yyyy)</t>
    </r>
  </si>
  <si>
    <t>Occup.
safety
card</t>
  </si>
  <si>
    <t>Expiry
date</t>
  </si>
  <si>
    <t>Licence
for hot works</t>
  </si>
  <si>
    <t>Needs a locker</t>
  </si>
  <si>
    <t>Occupational safety</t>
  </si>
  <si>
    <t>Registration
number</t>
  </si>
  <si>
    <t>Application for
a driving permit</t>
  </si>
  <si>
    <t>Collective
 labour agreement</t>
  </si>
  <si>
    <t>Grounds for working</t>
  </si>
  <si>
    <t>Other countries:
expiry of resi-dence permit</t>
  </si>
  <si>
    <t>Citizenship
of the employee</t>
  </si>
  <si>
    <t>Postal code</t>
  </si>
  <si>
    <t>NB! Mill specific safety induction must be repeated every three years. 
Write down the date of mill specific safety induction. 
Write down the expiry date of the occupational safety card and licence for hot works.</t>
  </si>
  <si>
    <t>Mark X in the given column if the person does not have an access pass for time between arrival and departure. 
Mark X in the given column if the person needs a locker. 
When applying for a driving permit, mark the type of vehicle (H = car,  P = van, K = truck) and registration number. Write down the grounds for driving permit in Additional info.
NB! Driving in the mill area at your own risk (speed limits and other traffic signs and rules must be obeyed). Driving permit is granted only for material transport; not for passenger transport.</t>
  </si>
  <si>
    <t>Basic data / Employer data</t>
  </si>
  <si>
    <t>City</t>
  </si>
  <si>
    <t>city</t>
  </si>
  <si>
    <t>Detailed employee data</t>
  </si>
  <si>
    <t>Name of the employer</t>
  </si>
  <si>
    <t>Employer's foreign ID</t>
  </si>
  <si>
    <t>Employee's last name</t>
  </si>
  <si>
    <t>Employee's 
first name</t>
  </si>
  <si>
    <t>Position /
title</t>
  </si>
  <si>
    <t>supervisor</t>
  </si>
  <si>
    <t>fitter</t>
  </si>
  <si>
    <t>electrician</t>
  </si>
  <si>
    <t>welder</t>
  </si>
  <si>
    <r>
      <t xml:space="preserve">Mill specific safety induction </t>
    </r>
    <r>
      <rPr>
        <sz val="9"/>
        <color theme="0"/>
        <rFont val="Arial"/>
        <family val="2"/>
      </rPr>
      <t>(dd.mm.yyyy)</t>
    </r>
  </si>
  <si>
    <t>Employee's address in home country</t>
  </si>
  <si>
    <t>Employee's address in Finland</t>
  </si>
  <si>
    <t>Employer data</t>
  </si>
  <si>
    <t>Employee data</t>
  </si>
  <si>
    <t>metal</t>
  </si>
  <si>
    <t>Russian</t>
  </si>
  <si>
    <t>Estonian</t>
  </si>
  <si>
    <t>Swedish</t>
  </si>
  <si>
    <t>Russia</t>
  </si>
  <si>
    <t>Finland</t>
  </si>
  <si>
    <t>Mill</t>
  </si>
  <si>
    <t>Deputy</t>
  </si>
  <si>
    <t>e-mail address for resource lists</t>
  </si>
  <si>
    <t>Database description accoring to Personal Data Act (523/1999) § 10</t>
  </si>
  <si>
    <t>Database</t>
  </si>
  <si>
    <t>Controller:</t>
  </si>
  <si>
    <t>Adress:</t>
  </si>
  <si>
    <t>Telephone:</t>
  </si>
  <si>
    <t>Administrator:</t>
  </si>
  <si>
    <t>Resource list</t>
  </si>
  <si>
    <t>UPM-Kymmene Corporation</t>
  </si>
  <si>
    <t>Specified by site (see tab Responsible persons)</t>
  </si>
  <si>
    <t>Justification for the database</t>
  </si>
  <si>
    <t>Occupational Safety and Health Act and the decree issued for construction safety requires data on employees and firms working on site.</t>
  </si>
  <si>
    <t>The purpose for the use of the register</t>
  </si>
  <si>
    <t>Access control on site. Controlling the safety regulations concerning people working on site. Controlling legal obligations concerning foreign labour and leased labour.</t>
  </si>
  <si>
    <t xml:space="preserve">Content of the register </t>
  </si>
  <si>
    <t>The following data is collected:</t>
  </si>
  <si>
    <t xml:space="preserve">• all subcontractors
• registration country of the employer
• name and address of the representative of foreign firm in Finland
• names, dates of birth, contact info of the employees
• the citizenship of employees and info about residence permits and expiry dates
• the collective labour agreement applied to the employee
• safety induction acquired (occupational safety card, licence for hot works)
</t>
  </si>
  <si>
    <t>Sensitive material mentioned in Personal Data Act is neither collected or registered.</t>
  </si>
  <si>
    <t>Official sources of information</t>
  </si>
  <si>
    <t>The contractor enters data on a standard form on every employee and firm working for the contract. The completed form is sent to the administrator beforehand. Granting the access permit requires that the person performing the work has an ID card with photo.</t>
  </si>
  <si>
    <t>Handing-over of data</t>
  </si>
  <si>
    <t>The data is used exclusively for the above mentioned purposes and not given outside UPM. Data can be given out to authorities and other parties who have legal rights to receive info from the employer or site manager.</t>
  </si>
  <si>
    <t>Confidentiality</t>
  </si>
  <si>
    <t>The data is collected in an electronic database in UPM's mill network. The data is protected by a firewall and read access is given only to designated people who need the data in their work. Amendment rights are given only to designated people.</t>
  </si>
  <si>
    <t>Right of inspection</t>
  </si>
  <si>
    <t>Due to Personal Data Act §26  everyone entered in this database is entitled to check all data concerning him/herself.  The request for inspection should be sent in writing and signed to the above mentioned administrator.</t>
  </si>
  <si>
    <t>As of 01/01/2014, the resource list is the only acceptable notification procedure for contractor workforce and a prerequisite for obtaining access to the mill. The resource list should be returned 2 weeks prior to the start of work (target time).</t>
  </si>
  <si>
    <t>1.   Order-specific resource list</t>
  </si>
  <si>
    <t>Order-specific resource list is used for non-recurring work and project work. Non-recurring work is a single one-off assignment in a department or during shutdown. Access to the mill and/or locker needs are temporary.</t>
  </si>
  <si>
    <r>
      <t xml:space="preserve">If there are any supplements / non-appearances / changes in workforce during the assignment, the resource list must be updated. </t>
    </r>
    <r>
      <rPr>
        <u/>
        <sz val="10"/>
        <rFont val="Arial"/>
        <family val="2"/>
      </rPr>
      <t>The contractor has to ensure that UPM has always a valid resource list available.</t>
    </r>
  </si>
  <si>
    <t>2.   Bi-weekly resource list</t>
  </si>
  <si>
    <t>This procedure covers the contractors which are agreed upon and recorded locally. This covers eg. contractors who get several separate orders on a weekly basis. This procedure is also applicable for annual maintenance shutdowns, if the contractor has more than one assignment in a given period of time. Access to the mill and/or locker needs may vary.</t>
  </si>
  <si>
    <r>
      <t xml:space="preserve">If there are any changes in workforce during these two weeks the resource list must be updated. </t>
    </r>
    <r>
      <rPr>
        <u/>
        <sz val="10"/>
        <rFont val="Arial"/>
        <family val="2"/>
      </rPr>
      <t>The contractor has to ensure that UPM has always a valid resource list available.</t>
    </r>
  </si>
  <si>
    <t>3.   Annual resource list</t>
  </si>
  <si>
    <t>The annual resource list is used for regular and permanent contractors' workforce in repetitive work. Work is mostly based on long-term contracts. The annual resource list can be used only if access to the mill and/or locker needs are continuous or there is no need for the latter.</t>
  </si>
  <si>
    <r>
      <t xml:space="preserve">In these cases, the resource list can be valid one year max. Although, access validity time is determined by the expiry dates in the ‘Occupational safety’ columns: </t>
    </r>
    <r>
      <rPr>
        <u/>
        <sz val="10"/>
        <rFont val="Arial"/>
        <family val="2"/>
      </rPr>
      <t>the first expiry date defines the length of access</t>
    </r>
    <r>
      <rPr>
        <sz val="10"/>
        <rFont val="Arial"/>
        <family val="2"/>
      </rPr>
      <t>. Updates to the ‘Occupational safety’ columns must be managed in an appropriate manner.</t>
    </r>
  </si>
  <si>
    <r>
      <t xml:space="preserve">If there are any changes in workforce during the year the resource list must be updated. </t>
    </r>
    <r>
      <rPr>
        <u/>
        <sz val="10"/>
        <rFont val="Arial"/>
        <family val="2"/>
      </rPr>
      <t>The contractor has to ensure that UPM has always a valid resource list available.</t>
    </r>
  </si>
  <si>
    <t>In the ‘Purchase order number' field must be entered either / or</t>
  </si>
  <si>
    <t>The contractor can also fill out the order-specific resource list in all of the above cases, if they choose so.</t>
  </si>
  <si>
    <t>UPM is responsible for keeping the persons basic data up-to-date in accordance with the lists returned, even if the name of the person is on more than one list.</t>
  </si>
  <si>
    <t>The contractor, in turn, is responsible for the data entered on the list to be accurate.</t>
  </si>
  <si>
    <t xml:space="preserve">You can prepare a basic version of the resource list containing information on all your employees coming to work to UPM. The resource lists for individual work orders can then be prepared by simply emptying the contents of the rows (activate content + delete). Do not delete rows, because it will also mess up the formulas contained in the form. The resource lists sent to UPM may contain empty rows. </t>
  </si>
  <si>
    <t>4.   Editing</t>
  </si>
  <si>
    <t>Responsible persons</t>
  </si>
  <si>
    <r>
      <rPr>
        <b/>
        <sz val="10"/>
        <rFont val="Arial"/>
        <family val="2"/>
      </rPr>
      <t>phone number</t>
    </r>
    <r>
      <rPr>
        <sz val="10"/>
        <rFont val="Arial"/>
        <family val="2"/>
      </rPr>
      <t xml:space="preserve"> (incl. 
the international 
dialing code)</t>
    </r>
  </si>
  <si>
    <t>Name of the contractor 
and subcontractors</t>
  </si>
  <si>
    <t>Timo Kortesmaa</t>
  </si>
  <si>
    <t>timo.kortesmaa@upm.com</t>
  </si>
  <si>
    <t>Petri Vainikka</t>
  </si>
  <si>
    <t>Kimmo Uusi-Oukari</t>
  </si>
  <si>
    <t>kimmo.uusi-oukari@upm.com</t>
  </si>
  <si>
    <t>Harri Kankaanpää</t>
  </si>
  <si>
    <t>harri.kankaanpaa@upm.com</t>
  </si>
  <si>
    <r>
      <t>·</t>
    </r>
    <r>
      <rPr>
        <sz val="7"/>
        <rFont val="Times New Roman"/>
        <family val="1"/>
      </rPr>
      <t xml:space="preserve">         </t>
    </r>
    <r>
      <rPr>
        <sz val="10"/>
        <rFont val="Arial"/>
        <family val="2"/>
      </rPr>
      <t>the framework order number</t>
    </r>
  </si>
  <si>
    <r>
      <t>·</t>
    </r>
    <r>
      <rPr>
        <sz val="7"/>
        <rFont val="Times New Roman"/>
        <family val="1"/>
      </rPr>
      <t xml:space="preserve">         </t>
    </r>
    <r>
      <rPr>
        <sz val="10"/>
        <rFont val="Arial"/>
        <family val="2"/>
      </rPr>
      <t>the global outline agreement number</t>
    </r>
  </si>
  <si>
    <r>
      <t>·</t>
    </r>
    <r>
      <rPr>
        <sz val="7"/>
        <rFont val="Times New Roman"/>
        <family val="1"/>
      </rPr>
      <t xml:space="preserve">         </t>
    </r>
    <r>
      <rPr>
        <sz val="10"/>
        <rFont val="Arial"/>
        <family val="2"/>
      </rPr>
      <t>the purchase order number</t>
    </r>
  </si>
  <si>
    <t>UPM purchase order number must always be entered in the ‘Purchase order number' field.</t>
  </si>
  <si>
    <t>UPM purchase order number(s) must be entered in the ‘Purchase order number' field.</t>
  </si>
  <si>
    <t>LPR biojalostamo</t>
  </si>
  <si>
    <t>Eija H. Laakso, Marko V. Leinonen, Esa Haapalainen</t>
  </si>
  <si>
    <t>BIO.toimittajat@upm.com</t>
  </si>
  <si>
    <t>Joensuu</t>
  </si>
  <si>
    <t>Mika Vallius</t>
  </si>
  <si>
    <t>mika.vallius@upm.com</t>
  </si>
  <si>
    <t>Jyväskylä</t>
  </si>
  <si>
    <t>Janne Jääskeläinen</t>
  </si>
  <si>
    <t>janne.jaaskelainen@upm.com</t>
  </si>
  <si>
    <t>Kalso</t>
  </si>
  <si>
    <t>Pellos</t>
  </si>
  <si>
    <t>Jari Hassinen</t>
  </si>
  <si>
    <t>jari.hassinen@upm.com</t>
  </si>
  <si>
    <t>Savonlinna</t>
  </si>
  <si>
    <t>PLY esikunta</t>
  </si>
  <si>
    <t>&lt;= click the field and open the selection list</t>
  </si>
  <si>
    <t>8765432-1</t>
  </si>
  <si>
    <t>Tuomas Kangasmaa, Kirsi Pruukka, Leena Pakarinen</t>
  </si>
  <si>
    <t>A1 (E101) Certificate of posting (1=yes, 2=no)</t>
  </si>
  <si>
    <t>A1 (E101) Certificate expiry date</t>
  </si>
  <si>
    <t>Never remove or move data in the form using the Cut command (ctrl-x), because that will mess up the formulas contained in the form for data collection purposes. Copy and Paste commands (ctrl-c and ctrl-v) are allowed in vertical direction (from one row to another within the same column) but not horisontally over several columns. However, copying data from old resource lists (v2 and v3) is not allowed, because the columns in the older versions do not comply with newer versions (v4 and v5xx).</t>
  </si>
  <si>
    <t>In case of foreign workforce, ie. non-Finnish citizens, more details are required to be filled in additional columns, which can be found on the right-hand side of the form. If the contractor has no Finnish business ID, in that case enter employer's address etc. to columns M to X (at rows 21 to 40).</t>
  </si>
  <si>
    <t>Jämsänkoski PK3 ja PK4</t>
  </si>
  <si>
    <t>Jämsänkoski PK5 ja PK6</t>
  </si>
  <si>
    <t>Kaukas paperitehdas</t>
  </si>
  <si>
    <t>Kaukas sellutehdas</t>
  </si>
  <si>
    <t>Kymi paperitehdas</t>
  </si>
  <si>
    <t>Kirsi Hedström, Marja Julkunen</t>
  </si>
  <si>
    <t>Kymi sellutehdas</t>
  </si>
  <si>
    <t>Kristina Sjölund, Jukka Alanen, Jorma Vertanen</t>
  </si>
  <si>
    <t>RaumaCell</t>
  </si>
  <si>
    <t>Alholman saha</t>
  </si>
  <si>
    <t>Kaukaan saha</t>
  </si>
  <si>
    <t>Korkeakosken saha</t>
  </si>
  <si>
    <t>Seikun saha</t>
  </si>
  <si>
    <t xml:space="preserve"> </t>
  </si>
  <si>
    <t>Contractors / subcontractors Finnish business ID</t>
  </si>
  <si>
    <r>
      <t xml:space="preserve">Contractor safety training </t>
    </r>
    <r>
      <rPr>
        <sz val="9"/>
        <color theme="0"/>
        <rFont val="Arial"/>
        <family val="2"/>
      </rPr>
      <t>(dd.mm.yyyy)</t>
    </r>
  </si>
  <si>
    <t>6/2018</t>
  </si>
  <si>
    <t>5/2018</t>
  </si>
  <si>
    <t>3/2017</t>
  </si>
  <si>
    <t>C=Car, T=Truck, V=Van</t>
  </si>
  <si>
    <t>C</t>
  </si>
  <si>
    <t>Needs an access pass</t>
  </si>
  <si>
    <t>Urakoits. turvall. koulutus suoritettu</t>
  </si>
  <si>
    <t>H / P / K -
auto</t>
  </si>
  <si>
    <t>toimistopalvelut.jokilaakso@upm.com</t>
  </si>
  <si>
    <t>Raflatac</t>
  </si>
  <si>
    <t>Pasi Piittala</t>
  </si>
  <si>
    <t>Jori Teinilä</t>
  </si>
  <si>
    <t>pasi.piittala@upm.com; jori.teinila@upm.com</t>
  </si>
  <si>
    <t>Risto Elo</t>
  </si>
  <si>
    <t>Kirsti Stylman</t>
  </si>
  <si>
    <t>Senja Rantanen, Kirsti Stylman</t>
  </si>
  <si>
    <t>Ville-Veikko Pätäri</t>
  </si>
  <si>
    <t>ville-veikko.patari@visitor.upm.com; petri.vainikka@upm.com; KAU.toimittajat@upm.com; jyrki.nauha@visitor.upm.com; toni.ojajarvi@visitor.upm.com; harri.matikainen@visitor.upm.com</t>
  </si>
  <si>
    <t>3. Send the worksheet to the selected mill (see the email address) =&gt;</t>
  </si>
  <si>
    <t>2. Fill in the data in the resource list below and save this worksheet.</t>
  </si>
  <si>
    <t>EU General Data Protection Regulation (2016/679) Privacy Notice and</t>
  </si>
  <si>
    <t xml:space="preserve">           select mill =====&gt;</t>
  </si>
  <si>
    <t>Nina Sievers, Eija-Leena Skyttä</t>
  </si>
  <si>
    <t>KAL.toimittajat@upm.com</t>
  </si>
  <si>
    <t>Lauri Pöntinen</t>
  </si>
  <si>
    <t>lauri.pontinen@upm.com</t>
  </si>
  <si>
    <t>Anu Tykkä</t>
  </si>
  <si>
    <t>anu.tykka@upm.com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</si>
</sst>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
    <numFmt numFmtId="165" formatCode="dd/mm/yy"/>
  </numFmts>
  <fonts count="50">
    <font>
      <sz val="10"/>
      <name val="Arial"/>
    </font>
    <font>
      <sz val="10"/>
      <name val="Arial"/>
      <family val="2"/>
    </font>
    <font>
      <sz val="10"/>
      <name val="Arial"/>
      <family val="2"/>
    </font>
    <font>
      <u/>
      <sz val="10"/>
      <color indexed="12"/>
      <name val="Arial"/>
      <family val="2"/>
    </font>
    <font>
      <sz val="8"/>
      <name val="Arial"/>
      <family val="2"/>
    </font>
    <font>
      <b/>
      <sz val="10"/>
      <name val="Arial"/>
      <family val="2"/>
    </font>
    <font>
      <sz val="10"/>
      <color indexed="8"/>
      <name val="Arial"/>
      <family val="2"/>
    </font>
    <font>
      <sz val="11"/>
      <color indexed="9"/>
      <name val="Calibri"/>
      <family val="2"/>
    </font>
    <font>
      <sz val="11"/>
      <color indexed="8"/>
      <name val="Calibri"/>
      <family val="2"/>
    </font>
    <font>
      <b/>
      <sz val="11"/>
      <color indexed="8"/>
      <name val="Calibri"/>
      <family val="2"/>
    </font>
    <font>
      <b/>
      <sz val="10"/>
      <color indexed="8"/>
      <name val="Arial"/>
      <family val="2"/>
    </font>
    <font>
      <b/>
      <sz val="10"/>
      <color indexed="39"/>
      <name val="Arial"/>
      <family val="2"/>
    </font>
    <font>
      <b/>
      <sz val="12"/>
      <color indexed="8"/>
      <name val="Arial"/>
      <family val="2"/>
    </font>
    <font>
      <sz val="10"/>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u/>
      <sz val="10"/>
      <color indexed="12"/>
      <name val="Arial"/>
      <family val="2"/>
    </font>
    <font>
      <u/>
      <sz val="10"/>
      <color rgb="FF0000FF"/>
      <name val="Arial1"/>
    </font>
    <font>
      <b/>
      <sz val="12"/>
      <color indexed="8"/>
      <name val="Arial"/>
      <family val="2"/>
    </font>
    <font>
      <sz val="19"/>
      <color indexed="48"/>
      <name val="Arial"/>
      <family val="2"/>
    </font>
    <font>
      <b/>
      <sz val="10"/>
      <color theme="0"/>
      <name val="Arial"/>
      <family val="2"/>
    </font>
    <font>
      <sz val="10"/>
      <color theme="0"/>
      <name val="Arial"/>
      <family val="2"/>
    </font>
    <font>
      <b/>
      <sz val="12"/>
      <name val="Arial"/>
      <family val="2"/>
    </font>
    <font>
      <i/>
      <sz val="10"/>
      <name val="Arial"/>
      <family val="2"/>
    </font>
    <font>
      <sz val="10"/>
      <color theme="1"/>
      <name val="Arial"/>
      <family val="2"/>
    </font>
    <font>
      <sz val="11"/>
      <name val="Arial"/>
      <family val="2"/>
    </font>
    <font>
      <sz val="7"/>
      <name val="Times New Roman"/>
      <family val="1"/>
    </font>
    <font>
      <b/>
      <sz val="10"/>
      <color rgb="FF464646"/>
      <name val="Arial"/>
      <family val="2"/>
    </font>
    <font>
      <b/>
      <sz val="11"/>
      <name val="Arial"/>
      <family val="2"/>
    </font>
    <font>
      <sz val="11"/>
      <color theme="0"/>
      <name val="Arial"/>
      <family val="2"/>
    </font>
    <font>
      <sz val="10"/>
      <color rgb="FFFF0000"/>
      <name val="Arial"/>
      <family val="2"/>
    </font>
    <font>
      <u/>
      <sz val="10"/>
      <name val="Arial"/>
      <family val="2"/>
    </font>
    <font>
      <sz val="10"/>
      <name val="Symbol"/>
      <family val="1"/>
      <charset val="2"/>
    </font>
    <font>
      <sz val="11"/>
      <color rgb="FF006100"/>
      <name val="Calibri"/>
      <family val="2"/>
      <scheme val="minor"/>
    </font>
    <font>
      <sz val="9"/>
      <color indexed="81"/>
      <name val="Tahoma"/>
      <family val="2"/>
    </font>
    <font>
      <b/>
      <sz val="9"/>
      <color indexed="81"/>
      <name val="Tahoma"/>
      <family val="2"/>
    </font>
    <font>
      <sz val="16"/>
      <color rgb="FF006100"/>
      <name val="Calibri"/>
      <family val="2"/>
      <scheme val="minor"/>
    </font>
    <font>
      <sz val="16"/>
      <name val="Arial"/>
      <family val="2"/>
    </font>
    <font>
      <sz val="9"/>
      <name val="Arial"/>
      <family val="2"/>
    </font>
    <font>
      <b/>
      <i/>
      <sz val="8"/>
      <name val="Arial"/>
      <family val="2"/>
    </font>
    <font>
      <u/>
      <sz val="10"/>
      <color theme="10"/>
      <name val="Arial"/>
      <family val="2"/>
    </font>
    <font>
      <b/>
      <sz val="11"/>
      <color theme="0"/>
      <name val="Calibri"/>
      <family val="2"/>
      <scheme val="minor"/>
    </font>
    <font>
      <b/>
      <sz val="11"/>
      <color rgb="FF006100"/>
      <name val="Calibri"/>
      <family val="2"/>
      <scheme val="minor"/>
    </font>
    <font>
      <sz val="8"/>
      <color theme="0"/>
      <name val="Arial"/>
      <family val="2"/>
    </font>
    <font>
      <sz val="9"/>
      <color theme="0"/>
      <name val="Arial"/>
      <family val="2"/>
    </font>
    <font>
      <b/>
      <sz val="10"/>
      <color theme="1"/>
      <name val="Arial"/>
      <family val="2"/>
    </font>
    <font>
      <b/>
      <sz val="10"/>
      <color theme="1"/>
      <name val="Arial"/>
      <family val="2"/>
    </font>
    <font>
      <sz val="10"/>
      <color theme="1"/>
      <name val="Arial"/>
      <family val="2"/>
    </font>
  </fonts>
  <fills count="50">
    <fill>
      <patternFill patternType="none"/>
    </fill>
    <fill>
      <patternFill patternType="gray125"/>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solid">
        <fgColor indexed="10"/>
      </patternFill>
    </fill>
    <fill>
      <patternFill patternType="solid">
        <fgColor indexed="51"/>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50"/>
      </patternFill>
    </fill>
    <fill>
      <patternFill patternType="solid">
        <fgColor indexed="43"/>
      </patternFill>
    </fill>
    <fill>
      <patternFill patternType="solid">
        <fgColor indexed="52"/>
      </patternFill>
    </fill>
    <fill>
      <patternFill patternType="solid">
        <fgColor indexed="53"/>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79998168889431442"/>
        <bgColor rgb="FF000000"/>
      </patternFill>
    </fill>
    <fill>
      <patternFill patternType="solid">
        <fgColor theme="4" tint="0.79998168889431442"/>
        <bgColor indexed="64"/>
      </patternFill>
    </fill>
    <fill>
      <patternFill patternType="solid">
        <fgColor theme="2" tint="-0.499984740745262"/>
        <bgColor indexed="64"/>
      </patternFill>
    </fill>
    <fill>
      <patternFill patternType="solid">
        <fgColor theme="0"/>
        <bgColor rgb="FF000000"/>
      </patternFill>
    </fill>
    <fill>
      <patternFill patternType="solid">
        <fgColor theme="0"/>
        <bgColor indexed="64"/>
      </patternFill>
    </fill>
    <fill>
      <patternFill patternType="solid">
        <fgColor rgb="FFC6EFCE"/>
      </patternFill>
    </fill>
    <fill>
      <patternFill patternType="solid">
        <fgColor rgb="FFFFFF00"/>
        <bgColor indexed="64"/>
      </patternFill>
    </fill>
    <fill>
      <patternFill patternType="solid">
        <fgColor theme="8" tint="0.79998168889431442"/>
        <bgColor theme="4" tint="0.79998168889431442"/>
      </patternFill>
    </fill>
    <fill>
      <patternFill patternType="solid">
        <fgColor theme="8" tint="0.79998168889431442"/>
        <bgColor indexed="64"/>
      </patternFill>
    </fill>
    <fill>
      <patternFill patternType="solid">
        <fgColor theme="6" tint="-0.499984740745262"/>
        <bgColor rgb="FF000000"/>
      </patternFill>
    </fill>
  </fills>
  <borders count="33">
    <border>
      <left/>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diagonal/>
    </border>
    <border>
      <left style="thin">
        <color indexed="64"/>
      </left>
      <right/>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92">
    <xf numFmtId="0" fontId="0" fillId="0" borderId="0"/>
    <xf numFmtId="0" fontId="8" fillId="10" borderId="0" applyNumberFormat="0" applyBorder="0" applyAlignment="0" applyProtection="0"/>
    <xf numFmtId="0" fontId="8" fillId="11" borderId="0" applyNumberFormat="0" applyBorder="0" applyAlignment="0" applyProtection="0"/>
    <xf numFmtId="0" fontId="7"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7"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7" fillId="18"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7" fillId="18"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9" borderId="0" applyNumberFormat="0" applyBorder="0" applyAlignment="0" applyProtection="0"/>
    <xf numFmtId="0" fontId="8" fillId="14" borderId="0" applyNumberFormat="0" applyBorder="0" applyAlignment="0" applyProtection="0"/>
    <xf numFmtId="0" fontId="7" fillId="20"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4" fontId="10" fillId="27" borderId="1" applyNumberFormat="0" applyProtection="0">
      <alignment vertical="center"/>
    </xf>
    <xf numFmtId="4" fontId="11" fillId="27" borderId="1" applyNumberFormat="0" applyProtection="0">
      <alignment vertical="center"/>
    </xf>
    <xf numFmtId="4" fontId="10" fillId="27" borderId="1" applyNumberFormat="0" applyProtection="0">
      <alignment horizontal="left" vertical="center" indent="1"/>
    </xf>
    <xf numFmtId="0" fontId="10" fillId="27" borderId="1" applyNumberFormat="0" applyProtection="0">
      <alignment horizontal="left" vertical="top" indent="1"/>
    </xf>
    <xf numFmtId="4" fontId="10" fillId="2" borderId="0" applyNumberFormat="0" applyProtection="0">
      <alignment horizontal="left" vertical="center" indent="1"/>
    </xf>
    <xf numFmtId="4" fontId="6" fillId="7" borderId="1" applyNumberFormat="0" applyProtection="0">
      <alignment horizontal="right" vertical="center"/>
    </xf>
    <xf numFmtId="4" fontId="6" fillId="3" borderId="1" applyNumberFormat="0" applyProtection="0">
      <alignment horizontal="right" vertical="center"/>
    </xf>
    <xf numFmtId="4" fontId="6" fillId="21" borderId="1" applyNumberFormat="0" applyProtection="0">
      <alignment horizontal="right" vertical="center"/>
    </xf>
    <xf numFmtId="4" fontId="6" fillId="22" borderId="1" applyNumberFormat="0" applyProtection="0">
      <alignment horizontal="right" vertical="center"/>
    </xf>
    <xf numFmtId="4" fontId="6" fillId="28" borderId="1" applyNumberFormat="0" applyProtection="0">
      <alignment horizontal="right" vertical="center"/>
    </xf>
    <xf numFmtId="4" fontId="6" fillId="29" borderId="1" applyNumberFormat="0" applyProtection="0">
      <alignment horizontal="right" vertical="center"/>
    </xf>
    <xf numFmtId="4" fontId="6" fillId="9" borderId="1" applyNumberFormat="0" applyProtection="0">
      <alignment horizontal="right" vertical="center"/>
    </xf>
    <xf numFmtId="4" fontId="6" fillId="26" borderId="1" applyNumberFormat="0" applyProtection="0">
      <alignment horizontal="right" vertical="center"/>
    </xf>
    <xf numFmtId="4" fontId="6" fillId="30" borderId="1" applyNumberFormat="0" applyProtection="0">
      <alignment horizontal="right" vertical="center"/>
    </xf>
    <xf numFmtId="4" fontId="10" fillId="31" borderId="2" applyNumberFormat="0" applyProtection="0">
      <alignment horizontal="left" vertical="center" indent="1"/>
    </xf>
    <xf numFmtId="4" fontId="6" fillId="32" borderId="0" applyNumberFormat="0" applyProtection="0">
      <alignment horizontal="left" vertical="center" indent="1"/>
    </xf>
    <xf numFmtId="4" fontId="12" fillId="8" borderId="0" applyNumberFormat="0" applyProtection="0">
      <alignment horizontal="left" vertical="center" indent="1"/>
    </xf>
    <xf numFmtId="4" fontId="6" fillId="2" borderId="1" applyNumberFormat="0" applyProtection="0">
      <alignment horizontal="right" vertical="center"/>
    </xf>
    <xf numFmtId="4" fontId="13" fillId="32" borderId="0" applyNumberFormat="0" applyProtection="0">
      <alignment horizontal="left" vertical="center" indent="1"/>
    </xf>
    <xf numFmtId="4" fontId="13" fillId="2" borderId="0" applyNumberFormat="0" applyProtection="0">
      <alignment horizontal="left" vertical="center" indent="1"/>
    </xf>
    <xf numFmtId="0" fontId="1" fillId="8" borderId="1" applyNumberFormat="0" applyProtection="0">
      <alignment horizontal="left" vertical="center" indent="1"/>
    </xf>
    <xf numFmtId="0" fontId="1" fillId="8" borderId="1" applyNumberFormat="0" applyProtection="0">
      <alignment horizontal="left" vertical="top" indent="1"/>
    </xf>
    <xf numFmtId="0" fontId="1" fillId="2" borderId="1" applyNumberFormat="0" applyProtection="0">
      <alignment horizontal="left" vertical="center" indent="1"/>
    </xf>
    <xf numFmtId="0" fontId="1" fillId="2" borderId="1" applyNumberFormat="0" applyProtection="0">
      <alignment horizontal="left" vertical="top" indent="1"/>
    </xf>
    <xf numFmtId="0" fontId="1" fillId="6" borderId="1" applyNumberFormat="0" applyProtection="0">
      <alignment horizontal="left" vertical="center" indent="1"/>
    </xf>
    <xf numFmtId="0" fontId="1" fillId="6" borderId="1" applyNumberFormat="0" applyProtection="0">
      <alignment horizontal="left" vertical="top" indent="1"/>
    </xf>
    <xf numFmtId="0" fontId="1" fillId="32" borderId="1" applyNumberFormat="0" applyProtection="0">
      <alignment horizontal="left" vertical="center" indent="1"/>
    </xf>
    <xf numFmtId="0" fontId="1" fillId="32" borderId="1" applyNumberFormat="0" applyProtection="0">
      <alignment horizontal="left" vertical="top" indent="1"/>
    </xf>
    <xf numFmtId="0" fontId="1" fillId="5" borderId="3" applyNumberFormat="0">
      <protection locked="0"/>
    </xf>
    <xf numFmtId="4" fontId="6" fillId="4" borderId="1" applyNumberFormat="0" applyProtection="0">
      <alignment vertical="center"/>
    </xf>
    <xf numFmtId="4" fontId="14" fillId="4" borderId="1" applyNumberFormat="0" applyProtection="0">
      <alignment vertical="center"/>
    </xf>
    <xf numFmtId="4" fontId="6" fillId="4" borderId="1" applyNumberFormat="0" applyProtection="0">
      <alignment horizontal="left" vertical="center" indent="1"/>
    </xf>
    <xf numFmtId="0" fontId="6" fillId="4" borderId="1" applyNumberFormat="0" applyProtection="0">
      <alignment horizontal="left" vertical="top" indent="1"/>
    </xf>
    <xf numFmtId="4" fontId="6" fillId="32" borderId="1" applyNumberFormat="0" applyProtection="0">
      <alignment horizontal="right" vertical="center"/>
    </xf>
    <xf numFmtId="4" fontId="14" fillId="32" borderId="1" applyNumberFormat="0" applyProtection="0">
      <alignment horizontal="right" vertical="center"/>
    </xf>
    <xf numFmtId="4" fontId="6" fillId="2" borderId="1" applyNumberFormat="0" applyProtection="0">
      <alignment horizontal="left" vertical="center" indent="1"/>
    </xf>
    <xf numFmtId="0" fontId="6" fillId="2" borderId="1" applyNumberFormat="0" applyProtection="0">
      <alignment horizontal="left" vertical="top" indent="1"/>
    </xf>
    <xf numFmtId="4" fontId="15" fillId="33" borderId="0" applyNumberFormat="0" applyProtection="0">
      <alignment horizontal="left" vertical="center" indent="1"/>
    </xf>
    <xf numFmtId="4" fontId="16" fillId="32" borderId="1" applyNumberFormat="0" applyProtection="0">
      <alignment horizontal="right" vertical="center"/>
    </xf>
    <xf numFmtId="0" fontId="17" fillId="0" borderId="0" applyNumberFormat="0" applyFill="0" applyBorder="0" applyAlignment="0" applyProtection="0"/>
    <xf numFmtId="0" fontId="19" fillId="0" borderId="0"/>
    <xf numFmtId="0" fontId="18" fillId="0" borderId="0" applyNumberFormat="0" applyFill="0" applyBorder="0" applyAlignment="0" applyProtection="0">
      <alignment vertical="top"/>
      <protection locked="0"/>
    </xf>
    <xf numFmtId="4" fontId="20" fillId="8" borderId="0" applyNumberFormat="0" applyProtection="0">
      <alignment horizontal="left" vertical="center" indent="1"/>
    </xf>
    <xf numFmtId="4" fontId="6" fillId="32" borderId="0" applyNumberFormat="0" applyProtection="0">
      <alignment horizontal="left" vertical="center" indent="1"/>
    </xf>
    <xf numFmtId="4" fontId="6" fillId="2" borderId="0" applyNumberFormat="0" applyProtection="0">
      <alignment horizontal="left" vertical="center" indent="1"/>
    </xf>
    <xf numFmtId="0" fontId="2" fillId="8" borderId="1" applyNumberFormat="0" applyProtection="0">
      <alignment horizontal="left" vertical="center" indent="1"/>
    </xf>
    <xf numFmtId="0" fontId="2" fillId="8" borderId="1" applyNumberFormat="0" applyProtection="0">
      <alignment horizontal="left" vertical="top" indent="1"/>
    </xf>
    <xf numFmtId="0" fontId="2" fillId="2" borderId="1" applyNumberFormat="0" applyProtection="0">
      <alignment horizontal="left" vertical="center" indent="1"/>
    </xf>
    <xf numFmtId="0" fontId="2" fillId="2" borderId="1" applyNumberFormat="0" applyProtection="0">
      <alignment horizontal="left" vertical="top" indent="1"/>
    </xf>
    <xf numFmtId="0" fontId="2" fillId="6" borderId="1" applyNumberFormat="0" applyProtection="0">
      <alignment horizontal="left" vertical="center" indent="1"/>
    </xf>
    <xf numFmtId="0" fontId="2" fillId="6" borderId="1" applyNumberFormat="0" applyProtection="0">
      <alignment horizontal="left" vertical="top" indent="1"/>
    </xf>
    <xf numFmtId="0" fontId="2" fillId="32" borderId="1" applyNumberFormat="0" applyProtection="0">
      <alignment horizontal="left" vertical="center" indent="1"/>
    </xf>
    <xf numFmtId="0" fontId="2" fillId="32" borderId="1" applyNumberFormat="0" applyProtection="0">
      <alignment horizontal="left" vertical="top" indent="1"/>
    </xf>
    <xf numFmtId="0" fontId="2" fillId="5" borderId="3" applyNumberFormat="0">
      <protection locked="0"/>
    </xf>
    <xf numFmtId="4" fontId="21" fillId="33" borderId="0" applyNumberFormat="0" applyProtection="0">
      <alignment horizontal="left" vertical="center" indent="1"/>
    </xf>
    <xf numFmtId="0" fontId="1" fillId="0" borderId="0"/>
    <xf numFmtId="0" fontId="3" fillId="0" borderId="0" applyNumberFormat="0" applyFill="0" applyBorder="0" applyAlignment="0" applyProtection="0">
      <alignment vertical="top"/>
      <protection locked="0"/>
    </xf>
    <xf numFmtId="4" fontId="12" fillId="8" borderId="0" applyNumberFormat="0" applyProtection="0">
      <alignment horizontal="left" vertical="center" indent="1"/>
    </xf>
    <xf numFmtId="0" fontId="1" fillId="8" borderId="1" applyNumberFormat="0" applyProtection="0">
      <alignment horizontal="left" vertical="center" indent="1"/>
    </xf>
    <xf numFmtId="0" fontId="1" fillId="8" borderId="1" applyNumberFormat="0" applyProtection="0">
      <alignment horizontal="left" vertical="top" indent="1"/>
    </xf>
    <xf numFmtId="0" fontId="1" fillId="2" borderId="1" applyNumberFormat="0" applyProtection="0">
      <alignment horizontal="left" vertical="center" indent="1"/>
    </xf>
    <xf numFmtId="0" fontId="1" fillId="2" borderId="1" applyNumberFormat="0" applyProtection="0">
      <alignment horizontal="left" vertical="top" indent="1"/>
    </xf>
    <xf numFmtId="0" fontId="1" fillId="6" borderId="1" applyNumberFormat="0" applyProtection="0">
      <alignment horizontal="left" vertical="center" indent="1"/>
    </xf>
    <xf numFmtId="0" fontId="1" fillId="6" borderId="1" applyNumberFormat="0" applyProtection="0">
      <alignment horizontal="left" vertical="top" indent="1"/>
    </xf>
    <xf numFmtId="0" fontId="1" fillId="32" borderId="1" applyNumberFormat="0" applyProtection="0">
      <alignment horizontal="left" vertical="center" indent="1"/>
    </xf>
    <xf numFmtId="0" fontId="1" fillId="32" borderId="1" applyNumberFormat="0" applyProtection="0">
      <alignment horizontal="left" vertical="top" indent="1"/>
    </xf>
    <xf numFmtId="0" fontId="1" fillId="5" borderId="3" applyNumberFormat="0">
      <protection locked="0"/>
    </xf>
    <xf numFmtId="4" fontId="15" fillId="33" borderId="0" applyNumberFormat="0" applyProtection="0">
      <alignment horizontal="left" vertical="center" indent="1"/>
    </xf>
    <xf numFmtId="0" fontId="35" fillId="45" borderId="0" applyNumberFormat="0" applyBorder="0" applyAlignment="0" applyProtection="0"/>
    <xf numFmtId="0" fontId="42" fillId="0" borderId="0" applyNumberFormat="0" applyFill="0" applyBorder="0" applyAlignment="0" applyProtection="0"/>
  </cellStyleXfs>
  <cellXfs count="314">
    <xf numFmtId="0" fontId="0" fillId="0" borderId="0" xfId="0"/>
    <xf numFmtId="0" fontId="2" fillId="0" borderId="0" xfId="0" applyFont="1" applyAlignment="1" applyProtection="1">
      <alignment horizontal="center"/>
      <protection locked="0"/>
    </xf>
    <xf numFmtId="49" fontId="0" fillId="0" borderId="0" xfId="0" applyNumberFormat="1" applyAlignment="1" applyProtection="1">
      <alignment horizontal="left"/>
      <protection locked="0"/>
    </xf>
    <xf numFmtId="49" fontId="1" fillId="40" borderId="3" xfId="0" applyNumberFormat="1" applyFont="1" applyFill="1" applyBorder="1" applyAlignment="1" applyProtection="1">
      <alignment horizontal="left" vertical="center"/>
      <protection locked="0"/>
    </xf>
    <xf numFmtId="14" fontId="1" fillId="40" borderId="3" xfId="0" applyNumberFormat="1" applyFont="1" applyFill="1" applyBorder="1" applyAlignment="1" applyProtection="1">
      <alignment horizontal="left" vertical="center"/>
      <protection locked="0"/>
    </xf>
    <xf numFmtId="49" fontId="25" fillId="39" borderId="3" xfId="0" applyNumberFormat="1" applyFont="1" applyFill="1" applyBorder="1" applyAlignment="1" applyProtection="1">
      <alignment horizontal="left"/>
    </xf>
    <xf numFmtId="0" fontId="25" fillId="39" borderId="3" xfId="0" applyFont="1" applyFill="1" applyBorder="1" applyAlignment="1" applyProtection="1">
      <alignment horizontal="left"/>
    </xf>
    <xf numFmtId="14" fontId="25" fillId="39" borderId="13" xfId="0" applyNumberFormat="1" applyFont="1" applyFill="1" applyBorder="1" applyAlignment="1" applyProtection="1">
      <alignment horizontal="left"/>
    </xf>
    <xf numFmtId="0" fontId="1" fillId="0" borderId="0" xfId="0" applyFont="1"/>
    <xf numFmtId="49" fontId="25" fillId="39" borderId="7" xfId="0" applyNumberFormat="1" applyFont="1" applyFill="1" applyBorder="1" applyAlignment="1" applyProtection="1">
      <alignment horizontal="left"/>
    </xf>
    <xf numFmtId="14" fontId="25" fillId="39" borderId="17" xfId="0" applyNumberFormat="1" applyFont="1" applyFill="1" applyBorder="1" applyAlignment="1" applyProtection="1">
      <alignment horizontal="left"/>
    </xf>
    <xf numFmtId="0" fontId="25" fillId="39" borderId="7" xfId="0" applyFont="1" applyFill="1" applyBorder="1" applyAlignment="1" applyProtection="1">
      <alignment horizontal="left"/>
    </xf>
    <xf numFmtId="0" fontId="27" fillId="0" borderId="0" xfId="0" applyFont="1" applyAlignment="1">
      <alignment horizontal="left" vertical="center" indent="4"/>
    </xf>
    <xf numFmtId="0" fontId="1" fillId="0" borderId="0" xfId="0" applyFont="1" applyAlignment="1">
      <alignment horizontal="right"/>
    </xf>
    <xf numFmtId="0" fontId="24" fillId="0" borderId="0" xfId="0" applyFont="1" applyAlignment="1" applyProtection="1">
      <alignment horizontal="center"/>
    </xf>
    <xf numFmtId="0" fontId="2" fillId="0" borderId="0" xfId="0" applyFont="1" applyAlignment="1" applyProtection="1">
      <alignment horizontal="left"/>
    </xf>
    <xf numFmtId="49" fontId="0" fillId="0" borderId="0" xfId="0" applyNumberFormat="1" applyAlignment="1" applyProtection="1">
      <alignment horizontal="left"/>
    </xf>
    <xf numFmtId="49" fontId="0" fillId="0" borderId="0" xfId="0" applyNumberFormat="1" applyProtection="1"/>
    <xf numFmtId="0" fontId="0" fillId="0" borderId="0" xfId="0" applyProtection="1"/>
    <xf numFmtId="0" fontId="24" fillId="0" borderId="0" xfId="0" applyFont="1" applyAlignment="1" applyProtection="1">
      <alignment horizontal="left"/>
    </xf>
    <xf numFmtId="49" fontId="24" fillId="0" borderId="0" xfId="0" applyNumberFormat="1" applyFont="1" applyAlignment="1" applyProtection="1">
      <alignment horizontal="left"/>
    </xf>
    <xf numFmtId="14" fontId="1" fillId="0" borderId="0" xfId="0" applyNumberFormat="1" applyFont="1" applyFill="1" applyBorder="1" applyAlignment="1" applyProtection="1">
      <alignment horizontal="center" vertical="center"/>
    </xf>
    <xf numFmtId="49" fontId="1" fillId="0" borderId="0" xfId="0" applyNumberFormat="1" applyFont="1" applyFill="1" applyBorder="1" applyAlignment="1" applyProtection="1">
      <alignment horizontal="left"/>
    </xf>
    <xf numFmtId="0" fontId="2" fillId="0" borderId="0" xfId="0" applyFont="1" applyAlignment="1" applyProtection="1">
      <alignment horizontal="center"/>
    </xf>
    <xf numFmtId="0" fontId="22" fillId="34" borderId="13" xfId="0" applyFont="1" applyFill="1" applyBorder="1" applyAlignment="1" applyProtection="1">
      <alignment vertical="center"/>
    </xf>
    <xf numFmtId="0" fontId="22" fillId="34" borderId="11" xfId="0" applyFont="1" applyFill="1" applyBorder="1" applyAlignment="1" applyProtection="1">
      <alignment vertical="center"/>
    </xf>
    <xf numFmtId="0" fontId="2" fillId="0" borderId="0" xfId="0" applyFont="1" applyBorder="1" applyAlignment="1" applyProtection="1">
      <alignment horizontal="left"/>
    </xf>
    <xf numFmtId="49" fontId="0" fillId="0" borderId="0" xfId="0" applyNumberFormat="1" applyBorder="1" applyAlignment="1" applyProtection="1">
      <alignment horizontal="left"/>
    </xf>
    <xf numFmtId="0" fontId="5" fillId="0" borderId="0" xfId="0" applyFont="1" applyAlignment="1" applyProtection="1">
      <alignment horizontal="right"/>
    </xf>
    <xf numFmtId="164" fontId="1" fillId="43" borderId="4" xfId="0" applyNumberFormat="1" applyFont="1" applyFill="1" applyBorder="1" applyAlignment="1" applyProtection="1">
      <alignment horizontal="center" vertical="center" wrapText="1"/>
    </xf>
    <xf numFmtId="164" fontId="1" fillId="43" borderId="3" xfId="0" applyNumberFormat="1" applyFont="1" applyFill="1" applyBorder="1" applyAlignment="1" applyProtection="1">
      <alignment horizontal="center" vertical="center" wrapText="1"/>
    </xf>
    <xf numFmtId="49" fontId="1" fillId="0" borderId="0" xfId="0" applyNumberFormat="1" applyFont="1" applyAlignment="1" applyProtection="1">
      <alignment horizontal="left"/>
    </xf>
    <xf numFmtId="0" fontId="29" fillId="0" borderId="20" xfId="0" applyFont="1" applyBorder="1" applyAlignment="1">
      <alignment horizontal="center" vertical="center"/>
    </xf>
    <xf numFmtId="0" fontId="29" fillId="0" borderId="23" xfId="0" applyFont="1" applyBorder="1" applyAlignment="1">
      <alignment horizontal="center" vertical="center"/>
    </xf>
    <xf numFmtId="0" fontId="3" fillId="0" borderId="0" xfId="91" applyFont="1" applyBorder="1" applyAlignment="1" applyProtection="1">
      <alignment vertical="center"/>
    </xf>
    <xf numFmtId="0" fontId="1" fillId="0" borderId="0" xfId="0" applyFont="1" applyBorder="1" applyAlignment="1">
      <alignment vertical="center"/>
    </xf>
    <xf numFmtId="0" fontId="29" fillId="0" borderId="22" xfId="0" applyFont="1" applyBorder="1" applyAlignment="1">
      <alignment horizontal="center" vertical="center"/>
    </xf>
    <xf numFmtId="0" fontId="3" fillId="0" borderId="0" xfId="91" applyFont="1" applyAlignment="1" applyProtection="1"/>
    <xf numFmtId="0" fontId="3" fillId="0" borderId="0" xfId="91" applyFont="1" applyFill="1" applyAlignment="1" applyProtection="1"/>
    <xf numFmtId="0" fontId="5" fillId="0" borderId="0" xfId="0" applyFont="1" applyAlignment="1" applyProtection="1">
      <alignment horizontal="left"/>
    </xf>
    <xf numFmtId="0" fontId="27" fillId="37" borderId="13" xfId="0" applyFont="1" applyFill="1" applyBorder="1" applyAlignment="1" applyProtection="1">
      <alignment vertical="center" wrapText="1"/>
    </xf>
    <xf numFmtId="49" fontId="27" fillId="38" borderId="13" xfId="0" applyNumberFormat="1" applyFont="1" applyFill="1" applyBorder="1" applyAlignment="1" applyProtection="1">
      <alignment vertical="center" wrapText="1"/>
    </xf>
    <xf numFmtId="49" fontId="31" fillId="35" borderId="13" xfId="0" applyNumberFormat="1" applyFont="1" applyFill="1" applyBorder="1" applyAlignment="1" applyProtection="1">
      <alignment vertical="center" wrapText="1"/>
    </xf>
    <xf numFmtId="49" fontId="31" fillId="34" borderId="13" xfId="0" applyNumberFormat="1" applyFont="1" applyFill="1" applyBorder="1" applyAlignment="1" applyProtection="1">
      <alignment horizontal="left" vertical="center" wrapText="1"/>
    </xf>
    <xf numFmtId="49" fontId="5" fillId="44" borderId="3" xfId="0" applyNumberFormat="1" applyFont="1" applyFill="1" applyBorder="1" applyAlignment="1" applyProtection="1">
      <alignment horizontal="center" vertical="center" wrapText="1"/>
    </xf>
    <xf numFmtId="164" fontId="5" fillId="43" borderId="3" xfId="0" applyNumberFormat="1" applyFont="1" applyFill="1" applyBorder="1" applyAlignment="1" applyProtection="1">
      <alignment horizontal="center" vertical="center" wrapText="1"/>
    </xf>
    <xf numFmtId="0" fontId="25" fillId="39" borderId="13" xfId="0" applyFont="1" applyFill="1" applyBorder="1" applyAlignment="1" applyProtection="1"/>
    <xf numFmtId="0" fontId="25" fillId="39" borderId="17" xfId="0" applyFont="1" applyFill="1" applyBorder="1" applyAlignment="1" applyProtection="1"/>
    <xf numFmtId="0" fontId="22" fillId="34" borderId="11" xfId="0" applyFont="1" applyFill="1" applyBorder="1" applyAlignment="1" applyProtection="1">
      <alignment horizontal="left" vertical="center"/>
    </xf>
    <xf numFmtId="0" fontId="32" fillId="0" borderId="0" xfId="0" applyFont="1" applyFill="1" applyBorder="1" applyAlignment="1" applyProtection="1">
      <alignment horizontal="left"/>
      <protection locked="0"/>
    </xf>
    <xf numFmtId="0" fontId="1" fillId="0" borderId="0" xfId="0" applyFont="1" applyAlignment="1">
      <alignment vertical="center"/>
    </xf>
    <xf numFmtId="0" fontId="1" fillId="0" borderId="0" xfId="0" applyFont="1" applyBorder="1"/>
    <xf numFmtId="49" fontId="5" fillId="0" borderId="0" xfId="0" applyNumberFormat="1" applyFont="1" applyAlignment="1" applyProtection="1">
      <alignment horizontal="left"/>
    </xf>
    <xf numFmtId="0" fontId="1" fillId="0" borderId="0" xfId="0" applyFont="1" applyAlignment="1" applyProtection="1">
      <alignment horizontal="left" vertical="top" indent="1"/>
    </xf>
    <xf numFmtId="0" fontId="0" fillId="0" borderId="0" xfId="0" applyAlignment="1">
      <alignment horizontal="left"/>
    </xf>
    <xf numFmtId="0" fontId="1" fillId="0" borderId="0" xfId="0" applyFont="1" applyAlignment="1">
      <alignment horizontal="left"/>
    </xf>
    <xf numFmtId="0" fontId="1" fillId="0" borderId="4" xfId="0" applyFont="1" applyBorder="1" applyAlignment="1">
      <alignment horizontal="left"/>
    </xf>
    <xf numFmtId="0" fontId="0" fillId="0" borderId="4" xfId="0" applyBorder="1" applyAlignment="1">
      <alignment horizontal="left" wrapText="1"/>
    </xf>
    <xf numFmtId="0" fontId="0" fillId="0" borderId="3" xfId="0" applyBorder="1" applyAlignment="1">
      <alignment horizontal="left" wrapText="1"/>
    </xf>
    <xf numFmtId="14" fontId="0" fillId="0" borderId="3" xfId="0" applyNumberFormat="1" applyBorder="1" applyAlignment="1">
      <alignment horizontal="left" wrapText="1"/>
    </xf>
    <xf numFmtId="0" fontId="0" fillId="0" borderId="0" xfId="0" applyAlignment="1">
      <alignment wrapText="1"/>
    </xf>
    <xf numFmtId="0" fontId="1" fillId="0" borderId="0" xfId="0" applyFont="1" applyAlignment="1">
      <alignment vertical="center" wrapText="1"/>
    </xf>
    <xf numFmtId="0" fontId="5" fillId="0" borderId="0" xfId="0" applyFont="1" applyAlignment="1">
      <alignment horizontal="left" vertical="center" wrapText="1"/>
    </xf>
    <xf numFmtId="0" fontId="1" fillId="0" borderId="0" xfId="0" applyFont="1" applyAlignment="1">
      <alignment horizontal="left" vertical="center" wrapText="1"/>
    </xf>
    <xf numFmtId="0" fontId="34" fillId="0" borderId="0" xfId="0" applyFont="1" applyAlignment="1">
      <alignment horizontal="left" vertical="center" wrapText="1"/>
    </xf>
    <xf numFmtId="164" fontId="1" fillId="43" borderId="8" xfId="0" applyNumberFormat="1" applyFont="1" applyFill="1" applyBorder="1" applyAlignment="1" applyProtection="1">
      <alignment horizontal="center" vertical="center" wrapText="1"/>
    </xf>
    <xf numFmtId="164" fontId="1" fillId="43" borderId="13" xfId="0" applyNumberFormat="1" applyFont="1" applyFill="1" applyBorder="1" applyAlignment="1" applyProtection="1">
      <alignment vertical="center" wrapText="1"/>
    </xf>
    <xf numFmtId="0" fontId="0" fillId="0" borderId="3" xfId="0" applyNumberFormat="1" applyBorder="1" applyAlignment="1">
      <alignment horizontal="left" wrapText="1"/>
    </xf>
    <xf numFmtId="14" fontId="40" fillId="40" borderId="3" xfId="0" applyNumberFormat="1" applyFont="1" applyFill="1" applyBorder="1" applyAlignment="1" applyProtection="1">
      <alignment horizontal="left" vertical="center"/>
      <protection locked="0"/>
    </xf>
    <xf numFmtId="49" fontId="23" fillId="34" borderId="19" xfId="0" applyNumberFormat="1" applyFont="1" applyFill="1" applyBorder="1" applyAlignment="1" applyProtection="1">
      <alignment horizontal="left" vertical="top" wrapText="1"/>
    </xf>
    <xf numFmtId="49" fontId="23" fillId="34" borderId="6" xfId="0" applyNumberFormat="1" applyFont="1" applyFill="1" applyBorder="1" applyAlignment="1" applyProtection="1">
      <alignment horizontal="left" vertical="top" wrapText="1"/>
    </xf>
    <xf numFmtId="0" fontId="23" fillId="34" borderId="4" xfId="0" applyFont="1" applyFill="1" applyBorder="1" applyAlignment="1" applyProtection="1">
      <alignment horizontal="left" vertical="top" wrapText="1"/>
    </xf>
    <xf numFmtId="0" fontId="26" fillId="37" borderId="4" xfId="0" applyFont="1" applyFill="1" applyBorder="1" applyAlignment="1" applyProtection="1">
      <alignment horizontal="left" vertical="top" wrapText="1"/>
    </xf>
    <xf numFmtId="49" fontId="23" fillId="42" borderId="4"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0" fontId="2" fillId="0" borderId="3" xfId="0" applyFont="1" applyBorder="1" applyAlignment="1" applyProtection="1">
      <alignment horizontal="center"/>
      <protection locked="0"/>
    </xf>
    <xf numFmtId="14" fontId="25" fillId="39" borderId="13" xfId="0" applyNumberFormat="1" applyFont="1" applyFill="1" applyBorder="1" applyAlignment="1" applyProtection="1"/>
    <xf numFmtId="14" fontId="25" fillId="39" borderId="3" xfId="0" applyNumberFormat="1" applyFont="1" applyFill="1" applyBorder="1" applyAlignment="1" applyProtection="1">
      <alignment horizontal="left"/>
    </xf>
    <xf numFmtId="14" fontId="25" fillId="39" borderId="7" xfId="0" applyNumberFormat="1" applyFont="1" applyFill="1" applyBorder="1" applyAlignment="1" applyProtection="1">
      <alignment horizontal="left"/>
    </xf>
    <xf numFmtId="0" fontId="0" fillId="0" borderId="0" xfId="0" applyProtection="1">
      <protection locked="0"/>
    </xf>
    <xf numFmtId="14" fontId="26" fillId="47" borderId="3" xfId="0" applyNumberFormat="1" applyFont="1" applyFill="1" applyBorder="1" applyAlignment="1" applyProtection="1">
      <alignment horizontal="left"/>
      <protection locked="0"/>
    </xf>
    <xf numFmtId="14" fontId="26" fillId="0" borderId="3" xfId="0" applyNumberFormat="1" applyFont="1" applyBorder="1" applyAlignment="1" applyProtection="1">
      <alignment horizontal="left"/>
      <protection locked="0"/>
    </xf>
    <xf numFmtId="49" fontId="26" fillId="0" borderId="3" xfId="0" applyNumberFormat="1" applyFont="1" applyBorder="1" applyAlignment="1" applyProtection="1">
      <alignment horizontal="left"/>
      <protection locked="0"/>
    </xf>
    <xf numFmtId="0" fontId="26" fillId="0" borderId="3" xfId="0" applyNumberFormat="1" applyFont="1" applyBorder="1" applyAlignment="1" applyProtection="1">
      <alignment horizontal="left"/>
      <protection locked="0"/>
    </xf>
    <xf numFmtId="0" fontId="2" fillId="0" borderId="28" xfId="0" applyFont="1" applyBorder="1" applyAlignment="1" applyProtection="1">
      <alignment horizontal="center"/>
    </xf>
    <xf numFmtId="49" fontId="4" fillId="0" borderId="27" xfId="0" applyNumberFormat="1" applyFont="1" applyBorder="1" applyAlignment="1" applyProtection="1">
      <alignment horizontal="left"/>
    </xf>
    <xf numFmtId="49" fontId="4" fillId="0" borderId="27" xfId="0" applyNumberFormat="1" applyFont="1" applyBorder="1" applyAlignment="1" applyProtection="1">
      <alignment horizontal="left" wrapText="1"/>
    </xf>
    <xf numFmtId="14" fontId="0" fillId="0" borderId="27" xfId="0" applyNumberFormat="1" applyBorder="1" applyAlignment="1" applyProtection="1">
      <alignment horizontal="left"/>
    </xf>
    <xf numFmtId="49" fontId="0" fillId="0" borderId="27" xfId="0" applyNumberFormat="1" applyBorder="1" applyAlignment="1" applyProtection="1">
      <alignment horizontal="left"/>
    </xf>
    <xf numFmtId="14" fontId="0" fillId="0" borderId="27" xfId="0" applyNumberFormat="1" applyBorder="1" applyProtection="1"/>
    <xf numFmtId="49" fontId="0" fillId="0" borderId="27" xfId="0" applyNumberFormat="1" applyBorder="1" applyProtection="1"/>
    <xf numFmtId="164" fontId="2" fillId="0" borderId="0" xfId="0" applyNumberFormat="1" applyFont="1" applyFill="1" applyBorder="1" applyAlignment="1" applyProtection="1">
      <alignment horizontal="center" vertical="center" wrapText="1"/>
    </xf>
    <xf numFmtId="49" fontId="4" fillId="0" borderId="27" xfId="0" applyNumberFormat="1" applyFont="1" applyBorder="1" applyAlignment="1" applyProtection="1">
      <alignment horizontal="left"/>
    </xf>
    <xf numFmtId="49" fontId="1" fillId="40" borderId="13" xfId="0" applyNumberFormat="1" applyFont="1" applyFill="1" applyBorder="1" applyAlignment="1" applyProtection="1">
      <alignment horizontal="left" vertical="center"/>
      <protection locked="0"/>
    </xf>
    <xf numFmtId="49" fontId="5" fillId="44" borderId="8" xfId="0" applyNumberFormat="1" applyFont="1" applyFill="1" applyBorder="1" applyAlignment="1" applyProtection="1">
      <alignment horizontal="left" vertical="center" wrapText="1"/>
    </xf>
    <xf numFmtId="49" fontId="1" fillId="48" borderId="3" xfId="0" applyNumberFormat="1" applyFont="1" applyFill="1" applyBorder="1" applyAlignment="1" applyProtection="1">
      <alignment horizontal="left"/>
      <protection locked="0"/>
    </xf>
    <xf numFmtId="49" fontId="1" fillId="0" borderId="3" xfId="0" applyNumberFormat="1" applyFont="1" applyBorder="1" applyAlignment="1" applyProtection="1">
      <alignment horizontal="left"/>
      <protection locked="0"/>
    </xf>
    <xf numFmtId="49" fontId="1" fillId="0" borderId="3" xfId="0" applyNumberFormat="1" applyFont="1" applyBorder="1" applyProtection="1">
      <protection locked="0"/>
    </xf>
    <xf numFmtId="0" fontId="26" fillId="40" borderId="13" xfId="91" applyFont="1" applyFill="1" applyBorder="1" applyAlignment="1" applyProtection="1">
      <alignment horizontal="left" vertical="center"/>
      <protection locked="0"/>
    </xf>
    <xf numFmtId="164" fontId="22" fillId="49" borderId="3" xfId="0" applyNumberFormat="1" applyFont="1" applyFill="1" applyBorder="1" applyAlignment="1" applyProtection="1">
      <alignment horizontal="center" vertical="center" wrapText="1"/>
    </xf>
    <xf numFmtId="164" fontId="22" fillId="49" borderId="13" xfId="0" applyNumberFormat="1" applyFont="1" applyFill="1" applyBorder="1" applyAlignment="1" applyProtection="1">
      <alignment horizontal="center" vertical="center" wrapText="1"/>
    </xf>
    <xf numFmtId="49" fontId="26" fillId="47" borderId="3" xfId="0" applyNumberFormat="1" applyFont="1" applyFill="1" applyBorder="1" applyAlignment="1" applyProtection="1">
      <alignment horizontal="left"/>
      <protection locked="0"/>
    </xf>
    <xf numFmtId="0" fontId="26" fillId="47" borderId="3" xfId="0" applyNumberFormat="1" applyFont="1" applyFill="1" applyBorder="1" applyAlignment="1" applyProtection="1">
      <alignment horizontal="left"/>
      <protection locked="0"/>
    </xf>
    <xf numFmtId="0" fontId="26" fillId="47" borderId="3" xfId="0" applyFont="1" applyFill="1" applyBorder="1" applyAlignment="1" applyProtection="1">
      <alignment horizontal="left"/>
      <protection locked="0"/>
    </xf>
    <xf numFmtId="14" fontId="1" fillId="48" borderId="3" xfId="0" applyNumberFormat="1" applyFont="1" applyFill="1" applyBorder="1" applyAlignment="1" applyProtection="1">
      <alignment horizontal="left"/>
      <protection locked="0"/>
    </xf>
    <xf numFmtId="14" fontId="1" fillId="48" borderId="3" xfId="0" applyNumberFormat="1" applyFont="1" applyFill="1" applyBorder="1" applyProtection="1">
      <protection locked="0"/>
    </xf>
    <xf numFmtId="49" fontId="1" fillId="48" borderId="3" xfId="0" applyNumberFormat="1" applyFont="1" applyFill="1" applyBorder="1" applyProtection="1">
      <protection locked="0"/>
    </xf>
    <xf numFmtId="49" fontId="1" fillId="0" borderId="3" xfId="0" applyNumberFormat="1" applyFont="1" applyFill="1" applyBorder="1" applyAlignment="1" applyProtection="1">
      <alignment horizontal="left"/>
      <protection locked="0"/>
    </xf>
    <xf numFmtId="0" fontId="26" fillId="0" borderId="3" xfId="0" applyFont="1" applyBorder="1" applyAlignment="1" applyProtection="1">
      <alignment horizontal="left"/>
      <protection locked="0"/>
    </xf>
    <xf numFmtId="14" fontId="1" fillId="0" borderId="3" xfId="0" applyNumberFormat="1" applyFont="1" applyBorder="1" applyAlignment="1" applyProtection="1">
      <alignment horizontal="left"/>
      <protection locked="0"/>
    </xf>
    <xf numFmtId="14" fontId="1" fillId="0" borderId="3" xfId="0" applyNumberFormat="1" applyFont="1" applyBorder="1" applyProtection="1">
      <protection locked="0"/>
    </xf>
    <xf numFmtId="49" fontId="0" fillId="0" borderId="3" xfId="0" applyNumberFormat="1" applyBorder="1" applyAlignment="1">
      <alignment horizontal="left" wrapText="1"/>
    </xf>
    <xf numFmtId="49" fontId="23" fillId="42" borderId="5" xfId="0" applyNumberFormat="1" applyFont="1" applyFill="1" applyBorder="1" applyAlignment="1" applyProtection="1">
      <alignment horizontal="center" vertical="top" wrapText="1"/>
    </xf>
    <xf numFmtId="49" fontId="23" fillId="42" borderId="4" xfId="0" applyNumberFormat="1" applyFont="1" applyFill="1" applyBorder="1" applyAlignment="1" applyProtection="1">
      <alignment horizontal="left" vertical="top" textRotation="90" wrapText="1"/>
    </xf>
    <xf numFmtId="49" fontId="23" fillId="42" borderId="4" xfId="0" applyNumberFormat="1" applyFont="1" applyFill="1" applyBorder="1" applyAlignment="1" applyProtection="1">
      <alignment horizontal="center" vertical="top" wrapText="1"/>
    </xf>
    <xf numFmtId="165" fontId="0" fillId="0" borderId="3" xfId="0" applyNumberFormat="1" applyBorder="1" applyAlignment="1">
      <alignment horizontal="left" wrapText="1"/>
    </xf>
    <xf numFmtId="0" fontId="5" fillId="44" borderId="0" xfId="0" applyFont="1" applyFill="1" applyAlignment="1">
      <alignment horizontal="left"/>
    </xf>
    <xf numFmtId="0" fontId="0" fillId="44" borderId="0" xfId="0" applyFill="1" applyAlignment="1">
      <alignment horizontal="left"/>
    </xf>
    <xf numFmtId="0" fontId="1" fillId="44" borderId="0" xfId="0" quotePrefix="1" applyFont="1" applyFill="1" applyAlignment="1">
      <alignment horizontal="left"/>
    </xf>
    <xf numFmtId="1" fontId="0" fillId="0" borderId="0" xfId="0" applyNumberFormat="1" applyAlignment="1">
      <alignment horizontal="center"/>
    </xf>
    <xf numFmtId="0" fontId="26" fillId="44" borderId="4" xfId="0" applyFont="1" applyFill="1" applyBorder="1" applyAlignment="1" applyProtection="1">
      <alignment horizontal="left" vertical="top" wrapText="1"/>
    </xf>
    <xf numFmtId="0" fontId="5" fillId="0" borderId="0" xfId="0" applyFont="1" applyAlignment="1">
      <alignment horizontal="left"/>
    </xf>
    <xf numFmtId="1" fontId="25" fillId="39" borderId="13" xfId="0" applyNumberFormat="1" applyFont="1" applyFill="1" applyBorder="1" applyAlignment="1" applyProtection="1">
      <alignment horizontal="left"/>
    </xf>
    <xf numFmtId="1" fontId="25" fillId="39" borderId="17" xfId="0" applyNumberFormat="1" applyFont="1" applyFill="1" applyBorder="1" applyAlignment="1" applyProtection="1">
      <alignment horizontal="left"/>
    </xf>
    <xf numFmtId="0" fontId="25" fillId="39" borderId="13" xfId="0" applyNumberFormat="1" applyFont="1" applyFill="1" applyBorder="1" applyAlignment="1" applyProtection="1">
      <alignment horizontal="left"/>
    </xf>
    <xf numFmtId="0" fontId="25" fillId="39" borderId="17" xfId="0" applyNumberFormat="1" applyFont="1" applyFill="1" applyBorder="1" applyAlignment="1" applyProtection="1">
      <alignment horizontal="left"/>
    </xf>
    <xf numFmtId="164" fontId="2" fillId="0" borderId="0" xfId="0" applyNumberFormat="1" applyFont="1" applyFill="1" applyBorder="1" applyAlignment="1" applyProtection="1">
      <alignment horizontal="center" vertical="center" wrapText="1"/>
    </xf>
    <xf numFmtId="164" fontId="1" fillId="43" borderId="8" xfId="0" applyNumberFormat="1" applyFont="1" applyFill="1" applyBorder="1" applyAlignment="1" applyProtection="1">
      <alignment horizontal="center" vertical="center" wrapText="1"/>
    </xf>
    <xf numFmtId="49" fontId="25" fillId="39" borderId="13" xfId="0" applyNumberFormat="1" applyFont="1" applyFill="1" applyBorder="1" applyAlignment="1" applyProtection="1">
      <alignment horizontal="left"/>
    </xf>
    <xf numFmtId="49" fontId="25" fillId="39" borderId="17" xfId="0" applyNumberFormat="1" applyFont="1" applyFill="1" applyBorder="1" applyAlignment="1" applyProtection="1">
      <alignment horizontal="left"/>
    </xf>
    <xf numFmtId="0" fontId="44" fillId="45" borderId="13" xfId="90" applyFont="1" applyBorder="1" applyAlignment="1" applyProtection="1">
      <alignment horizontal="left" vertical="center"/>
    </xf>
    <xf numFmtId="0" fontId="44" fillId="45" borderId="11" xfId="90" applyFont="1" applyBorder="1" applyAlignment="1" applyProtection="1">
      <alignment horizontal="left" vertical="center"/>
    </xf>
    <xf numFmtId="49" fontId="0" fillId="0" borderId="4" xfId="0" applyNumberFormat="1" applyBorder="1" applyAlignment="1">
      <alignment horizontal="left" wrapText="1"/>
    </xf>
    <xf numFmtId="49" fontId="23" fillId="34" borderId="6" xfId="0" applyNumberFormat="1" applyFont="1" applyFill="1" applyBorder="1" applyAlignment="1" applyProtection="1">
      <alignment horizontal="center" vertical="top" wrapText="1"/>
    </xf>
    <xf numFmtId="0" fontId="0" fillId="0" borderId="4" xfId="0" applyBorder="1" applyAlignment="1">
      <alignment horizontal="center" vertical="top" wrapText="1"/>
    </xf>
    <xf numFmtId="1" fontId="26" fillId="47" borderId="3" xfId="0" applyNumberFormat="1" applyFont="1" applyFill="1" applyBorder="1" applyAlignment="1" applyProtection="1">
      <alignment horizontal="left"/>
      <protection locked="0"/>
    </xf>
    <xf numFmtId="1" fontId="26" fillId="0" borderId="3" xfId="0" applyNumberFormat="1" applyFont="1" applyBorder="1" applyAlignment="1" applyProtection="1">
      <alignment horizontal="left"/>
      <protection locked="0"/>
    </xf>
    <xf numFmtId="49" fontId="1" fillId="40" borderId="13" xfId="0" applyNumberFormat="1" applyFont="1" applyFill="1" applyBorder="1" applyAlignment="1" applyProtection="1">
      <alignment vertical="center"/>
      <protection locked="0"/>
    </xf>
    <xf numFmtId="49" fontId="1" fillId="40" borderId="3" xfId="0" applyNumberFormat="1" applyFont="1" applyFill="1" applyBorder="1" applyAlignment="1" applyProtection="1">
      <alignment vertical="center"/>
      <protection locked="0"/>
    </xf>
    <xf numFmtId="49" fontId="25" fillId="39" borderId="13" xfId="0" applyNumberFormat="1" applyFont="1" applyFill="1" applyBorder="1" applyAlignment="1" applyProtection="1"/>
    <xf numFmtId="49" fontId="25" fillId="39" borderId="17" xfId="0" applyNumberFormat="1" applyFont="1" applyFill="1" applyBorder="1" applyAlignment="1" applyProtection="1"/>
    <xf numFmtId="49" fontId="4" fillId="0" borderId="27" xfId="0" applyNumberFormat="1" applyFont="1" applyBorder="1" applyAlignment="1" applyProtection="1"/>
    <xf numFmtId="49" fontId="1" fillId="48" borderId="13" xfId="0" applyNumberFormat="1" applyFont="1" applyFill="1" applyBorder="1" applyAlignment="1" applyProtection="1">
      <protection locked="0"/>
    </xf>
    <xf numFmtId="49" fontId="1" fillId="0" borderId="13" xfId="0" applyNumberFormat="1" applyFont="1" applyFill="1" applyBorder="1" applyAlignment="1" applyProtection="1">
      <protection locked="0"/>
    </xf>
    <xf numFmtId="49" fontId="1" fillId="40" borderId="3" xfId="0" applyNumberFormat="1" applyFont="1" applyFill="1" applyBorder="1" applyAlignment="1" applyProtection="1">
      <alignment horizontal="center" vertical="center"/>
      <protection locked="0"/>
    </xf>
    <xf numFmtId="1" fontId="26" fillId="37" borderId="4" xfId="0" applyNumberFormat="1" applyFont="1" applyFill="1" applyBorder="1" applyAlignment="1" applyProtection="1">
      <alignment horizontal="left" vertical="top" wrapText="1"/>
    </xf>
    <xf numFmtId="1" fontId="0" fillId="0" borderId="3" xfId="0" applyNumberFormat="1" applyBorder="1" applyAlignment="1">
      <alignment horizontal="left" wrapText="1"/>
    </xf>
    <xf numFmtId="49" fontId="1" fillId="40" borderId="3" xfId="0" applyNumberFormat="1" applyFont="1" applyFill="1" applyBorder="1" applyAlignment="1" applyProtection="1">
      <alignment horizontal="left" vertical="center"/>
      <protection locked="0"/>
    </xf>
    <xf numFmtId="49" fontId="1" fillId="40" borderId="13" xfId="0" applyNumberFormat="1" applyFont="1" applyFill="1" applyBorder="1" applyAlignment="1" applyProtection="1">
      <alignment horizontal="left" vertical="center"/>
      <protection locked="0"/>
    </xf>
    <xf numFmtId="49" fontId="1" fillId="40" borderId="3" xfId="0" applyNumberFormat="1" applyFont="1" applyFill="1" applyBorder="1" applyAlignment="1" applyProtection="1">
      <alignment horizontal="left" vertical="center"/>
      <protection locked="0"/>
    </xf>
    <xf numFmtId="49" fontId="1" fillId="40" borderId="13" xfId="0" applyNumberFormat="1" applyFont="1" applyFill="1" applyBorder="1" applyAlignment="1" applyProtection="1">
      <alignment horizontal="left" vertical="center"/>
      <protection locked="0"/>
    </xf>
    <xf numFmtId="49" fontId="23" fillId="42" borderId="14" xfId="0" applyNumberFormat="1" applyFont="1" applyFill="1" applyBorder="1" applyAlignment="1" applyProtection="1">
      <alignment horizontal="center" vertical="center" wrapText="1"/>
    </xf>
    <xf numFmtId="49" fontId="45" fillId="42" borderId="4" xfId="0" applyNumberFormat="1" applyFont="1" applyFill="1" applyBorder="1" applyAlignment="1" applyProtection="1">
      <alignment horizontal="left" vertical="center" wrapText="1"/>
    </xf>
    <xf numFmtId="49" fontId="1" fillId="40" borderId="3" xfId="0" applyNumberFormat="1" applyFont="1" applyFill="1" applyBorder="1" applyAlignment="1" applyProtection="1">
      <alignment horizontal="left" vertical="center"/>
      <protection locked="0"/>
    </xf>
    <xf numFmtId="0" fontId="5" fillId="0" borderId="0" xfId="0" applyFont="1" applyAlignment="1">
      <alignment vertical="center" wrapText="1"/>
    </xf>
    <xf numFmtId="164" fontId="22" fillId="49" borderId="3" xfId="0" applyNumberFormat="1" applyFont="1" applyFill="1" applyBorder="1" applyAlignment="1" applyProtection="1">
      <alignment horizontal="center" vertical="center" wrapText="1"/>
    </xf>
    <xf numFmtId="0" fontId="42" fillId="0" borderId="22" xfId="91" applyBorder="1" applyAlignment="1" applyProtection="1">
      <alignment vertical="center"/>
    </xf>
    <xf numFmtId="0" fontId="42" fillId="0" borderId="20" xfId="91" applyBorder="1" applyAlignment="1" applyProtection="1">
      <alignment vertical="center"/>
    </xf>
    <xf numFmtId="0" fontId="0" fillId="0" borderId="0" xfId="0"/>
    <xf numFmtId="49" fontId="1" fillId="40" borderId="3" xfId="0" applyNumberFormat="1" applyFont="1" applyFill="1" applyBorder="1" applyAlignment="1" applyProtection="1">
      <alignment horizontal="left" vertical="center"/>
      <protection locked="0"/>
    </xf>
    <xf numFmtId="0" fontId="29" fillId="0" borderId="30" xfId="0" applyFont="1" applyBorder="1" applyAlignment="1">
      <alignment horizontal="center" vertical="center"/>
    </xf>
    <xf numFmtId="49" fontId="1" fillId="40" borderId="3" xfId="0" applyNumberFormat="1" applyFont="1" applyFill="1" applyBorder="1" applyAlignment="1" applyProtection="1">
      <alignment horizontal="left" vertical="center"/>
      <protection locked="0"/>
    </xf>
    <xf numFmtId="49" fontId="1" fillId="40" borderId="13" xfId="0" applyNumberFormat="1" applyFont="1" applyFill="1" applyBorder="1" applyAlignment="1" applyProtection="1">
      <alignment horizontal="left" vertical="center"/>
      <protection locked="0"/>
    </xf>
    <xf numFmtId="0" fontId="0" fillId="0" borderId="0" xfId="0"/>
    <xf numFmtId="0" fontId="1" fillId="0" borderId="3" xfId="0" applyFont="1" applyBorder="1" applyAlignment="1">
      <alignment horizontal="left"/>
    </xf>
    <xf numFmtId="0" fontId="1" fillId="0" borderId="5" xfId="0" applyFont="1" applyBorder="1" applyAlignment="1">
      <alignment horizontal="left"/>
    </xf>
    <xf numFmtId="0" fontId="47" fillId="0" borderId="21" xfId="0" applyFont="1" applyBorder="1" applyAlignment="1">
      <alignment vertical="center"/>
    </xf>
    <xf numFmtId="0" fontId="26" fillId="0" borderId="21" xfId="0" applyFont="1" applyBorder="1" applyAlignment="1">
      <alignment vertical="center"/>
    </xf>
    <xf numFmtId="0" fontId="42" fillId="0" borderId="21" xfId="91" applyBorder="1" applyAlignment="1" applyProtection="1">
      <alignment vertical="center"/>
    </xf>
    <xf numFmtId="0" fontId="26" fillId="0" borderId="0" xfId="0" applyFont="1" applyBorder="1" applyAlignment="1">
      <alignment vertical="center"/>
    </xf>
    <xf numFmtId="0" fontId="42" fillId="0" borderId="0" xfId="91"/>
    <xf numFmtId="0" fontId="47" fillId="0" borderId="25" xfId="0" applyFont="1" applyBorder="1" applyAlignment="1">
      <alignment vertical="center"/>
    </xf>
    <xf numFmtId="0" fontId="26" fillId="0" borderId="23" xfId="0" applyFont="1" applyBorder="1" applyAlignment="1">
      <alignment vertical="center"/>
    </xf>
    <xf numFmtId="0" fontId="26" fillId="0" borderId="25" xfId="0" applyFont="1" applyBorder="1" applyAlignment="1">
      <alignment vertical="center"/>
    </xf>
    <xf numFmtId="0" fontId="47" fillId="0" borderId="24" xfId="0" applyFont="1" applyBorder="1" applyAlignment="1">
      <alignment vertical="center"/>
    </xf>
    <xf numFmtId="0" fontId="26" fillId="0" borderId="22" xfId="0" applyFont="1" applyBorder="1" applyAlignment="1">
      <alignment vertical="center"/>
    </xf>
    <xf numFmtId="0" fontId="47" fillId="0" borderId="21" xfId="0" applyFont="1" applyBorder="1"/>
    <xf numFmtId="0" fontId="26" fillId="0" borderId="21" xfId="0" applyFont="1" applyBorder="1"/>
    <xf numFmtId="0" fontId="26" fillId="0" borderId="24" xfId="0" applyFont="1" applyBorder="1" applyAlignment="1">
      <alignment vertical="center"/>
    </xf>
    <xf numFmtId="0" fontId="42" fillId="0" borderId="26" xfId="91" applyBorder="1" applyAlignment="1" applyProtection="1">
      <alignment vertical="center"/>
    </xf>
    <xf numFmtId="49" fontId="1" fillId="0" borderId="0" xfId="0" quotePrefix="1" applyNumberFormat="1" applyFont="1" applyAlignment="1" applyProtection="1">
      <alignment horizontal="left"/>
    </xf>
    <xf numFmtId="49" fontId="23" fillId="42" borderId="5" xfId="0" applyNumberFormat="1" applyFont="1" applyFill="1" applyBorder="1" applyAlignment="1" applyProtection="1">
      <alignment horizontal="center" vertical="center" wrapText="1"/>
    </xf>
    <xf numFmtId="49" fontId="23" fillId="42" borderId="4" xfId="0" applyNumberFormat="1" applyFont="1" applyFill="1" applyBorder="1" applyAlignment="1" applyProtection="1">
      <alignment horizontal="center" vertical="center" wrapText="1"/>
    </xf>
    <xf numFmtId="49" fontId="23" fillId="42" borderId="8" xfId="0" applyNumberFormat="1" applyFont="1" applyFill="1" applyBorder="1" applyAlignment="1" applyProtection="1">
      <alignment horizontal="center" vertical="center" wrapText="1"/>
    </xf>
    <xf numFmtId="0" fontId="0" fillId="0" borderId="0" xfId="0"/>
    <xf numFmtId="14" fontId="25" fillId="39" borderId="3" xfId="0" applyNumberFormat="1" applyFont="1" applyFill="1" applyBorder="1" applyAlignment="1" applyProtection="1">
      <alignment horizontal="right"/>
    </xf>
    <xf numFmtId="14" fontId="25" fillId="39" borderId="7" xfId="0" applyNumberFormat="1" applyFont="1" applyFill="1" applyBorder="1" applyAlignment="1" applyProtection="1">
      <alignment horizontal="right"/>
    </xf>
    <xf numFmtId="0" fontId="1" fillId="0" borderId="4" xfId="0" applyNumberFormat="1" applyFont="1" applyBorder="1" applyAlignment="1">
      <alignment horizontal="left"/>
    </xf>
    <xf numFmtId="0" fontId="0" fillId="0" borderId="4" xfId="0" applyNumberFormat="1" applyBorder="1" applyAlignment="1">
      <alignment horizontal="left" wrapText="1"/>
    </xf>
    <xf numFmtId="0" fontId="0" fillId="0" borderId="4" xfId="0" applyNumberFormat="1" applyBorder="1" applyAlignment="1">
      <alignment horizontal="center" vertical="top" wrapText="1"/>
    </xf>
    <xf numFmtId="0" fontId="1" fillId="0" borderId="6" xfId="0" applyNumberFormat="1" applyFont="1" applyBorder="1" applyAlignment="1">
      <alignment horizontal="left"/>
    </xf>
    <xf numFmtId="0" fontId="0" fillId="0" borderId="6" xfId="0" applyNumberFormat="1" applyBorder="1" applyAlignment="1">
      <alignment horizontal="left" wrapText="1"/>
    </xf>
    <xf numFmtId="0" fontId="0" fillId="0" borderId="6" xfId="0" applyNumberFormat="1" applyBorder="1" applyAlignment="1">
      <alignment horizontal="center" vertical="top" wrapText="1"/>
    </xf>
    <xf numFmtId="14" fontId="0" fillId="0" borderId="5" xfId="0" applyNumberFormat="1" applyBorder="1" applyAlignment="1">
      <alignment horizontal="left" wrapText="1"/>
    </xf>
    <xf numFmtId="0" fontId="0" fillId="0" borderId="5" xfId="0" applyNumberFormat="1" applyBorder="1" applyAlignment="1">
      <alignment horizontal="left" wrapText="1"/>
    </xf>
    <xf numFmtId="1" fontId="0" fillId="0" borderId="5" xfId="0" applyNumberFormat="1" applyBorder="1" applyAlignment="1">
      <alignment horizontal="left" wrapText="1"/>
    </xf>
    <xf numFmtId="49" fontId="0" fillId="0" borderId="5" xfId="0" applyNumberFormat="1" applyBorder="1" applyAlignment="1">
      <alignment horizontal="left" wrapText="1"/>
    </xf>
    <xf numFmtId="165" fontId="0" fillId="0" borderId="5" xfId="0" applyNumberFormat="1" applyBorder="1" applyAlignment="1">
      <alignment horizontal="left" wrapText="1"/>
    </xf>
    <xf numFmtId="49" fontId="0" fillId="0" borderId="6" xfId="0" applyNumberFormat="1" applyBorder="1" applyAlignment="1">
      <alignment horizontal="left" wrapText="1"/>
    </xf>
    <xf numFmtId="49" fontId="23" fillId="42" borderId="4" xfId="0" applyNumberFormat="1" applyFont="1" applyFill="1" applyBorder="1" applyAlignment="1" applyProtection="1">
      <alignment horizontal="center" vertical="center" wrapText="1"/>
    </xf>
    <xf numFmtId="0" fontId="26" fillId="0" borderId="27" xfId="0" applyFont="1" applyBorder="1" applyAlignment="1">
      <alignment vertical="center"/>
    </xf>
    <xf numFmtId="0" fontId="26" fillId="0" borderId="0" xfId="0" applyFont="1" applyBorder="1"/>
    <xf numFmtId="0" fontId="47" fillId="0" borderId="30" xfId="0" applyFont="1" applyBorder="1"/>
    <xf numFmtId="0" fontId="26" fillId="0" borderId="32" xfId="0" applyFont="1" applyBorder="1"/>
    <xf numFmtId="0" fontId="26" fillId="0" borderId="30" xfId="0" applyFont="1" applyBorder="1"/>
    <xf numFmtId="0" fontId="42" fillId="0" borderId="31" xfId="91" applyBorder="1"/>
    <xf numFmtId="0" fontId="1" fillId="0" borderId="0" xfId="0" quotePrefix="1" applyFont="1"/>
    <xf numFmtId="14" fontId="25" fillId="39" borderId="13" xfId="0" applyNumberFormat="1" applyFont="1" applyFill="1" applyBorder="1" applyAlignment="1" applyProtection="1">
      <alignment horizontal="center"/>
    </xf>
    <xf numFmtId="14" fontId="25" fillId="39" borderId="17" xfId="0" applyNumberFormat="1" applyFont="1" applyFill="1" applyBorder="1" applyAlignment="1" applyProtection="1">
      <alignment horizontal="center"/>
    </xf>
    <xf numFmtId="49" fontId="23" fillId="42" borderId="4" xfId="0" applyNumberFormat="1" applyFont="1" applyFill="1" applyBorder="1" applyAlignment="1" applyProtection="1">
      <alignment horizontal="left" wrapText="1"/>
    </xf>
    <xf numFmtId="0" fontId="48" fillId="0" borderId="21" xfId="0" applyFont="1" applyBorder="1" applyAlignment="1">
      <alignment vertical="center"/>
    </xf>
    <xf numFmtId="0" fontId="49" fillId="0" borderId="21" xfId="0" applyFont="1" applyBorder="1" applyAlignment="1">
      <alignment vertical="center"/>
    </xf>
    <xf numFmtId="0" fontId="0" fillId="0" borderId="0" xfId="0"/>
    <xf numFmtId="0" fontId="1" fillId="0" borderId="0" xfId="0" applyFont="1" applyFill="1" applyBorder="1" applyAlignment="1" applyProtection="1">
      <alignment horizontal="center" vertical="center"/>
    </xf>
    <xf numFmtId="0" fontId="49" fillId="0" borderId="27" xfId="0" applyFont="1" applyBorder="1" applyAlignment="1">
      <alignment vertical="center"/>
    </xf>
    <xf numFmtId="49" fontId="0" fillId="0" borderId="0" xfId="0" applyNumberFormat="1" applyAlignment="1" applyProtection="1">
      <alignment horizontal="left"/>
    </xf>
    <xf numFmtId="0" fontId="42" fillId="0" borderId="22" xfId="91" applyBorder="1" applyAlignment="1" applyProtection="1">
      <alignment vertical="center"/>
    </xf>
    <xf numFmtId="0" fontId="0" fillId="0" borderId="0" xfId="0"/>
    <xf numFmtId="0" fontId="42" fillId="0" borderId="0" xfId="91" applyBorder="1" applyAlignment="1" applyProtection="1">
      <alignment vertical="center"/>
    </xf>
    <xf numFmtId="49" fontId="23" fillId="42" borderId="5" xfId="0" applyNumberFormat="1" applyFont="1" applyFill="1" applyBorder="1" applyAlignment="1" applyProtection="1">
      <alignment horizontal="center" vertical="center" wrapText="1"/>
    </xf>
    <xf numFmtId="49" fontId="23" fillId="42" borderId="4" xfId="0" applyNumberFormat="1" applyFont="1" applyFill="1" applyBorder="1" applyAlignment="1" applyProtection="1">
      <alignment horizontal="center" vertical="center" wrapText="1"/>
    </xf>
    <xf numFmtId="49" fontId="22" fillId="34" borderId="14" xfId="0" applyNumberFormat="1" applyFont="1" applyFill="1" applyBorder="1" applyAlignment="1" applyProtection="1">
      <alignment horizontal="left" vertical="center" wrapText="1"/>
    </xf>
    <xf numFmtId="49" fontId="22" fillId="34" borderId="29" xfId="0" applyNumberFormat="1" applyFont="1" applyFill="1" applyBorder="1" applyAlignment="1" applyProtection="1">
      <alignment horizontal="left" vertical="center" wrapText="1"/>
    </xf>
    <xf numFmtId="0" fontId="0" fillId="42" borderId="4" xfId="0" applyFill="1" applyBorder="1" applyAlignment="1" applyProtection="1">
      <alignment horizontal="center" vertical="center" wrapText="1"/>
    </xf>
    <xf numFmtId="49" fontId="23" fillId="42" borderId="8" xfId="0" applyNumberFormat="1" applyFont="1" applyFill="1" applyBorder="1" applyAlignment="1" applyProtection="1">
      <alignment horizontal="center" vertical="center" wrapText="1"/>
    </xf>
    <xf numFmtId="49" fontId="23" fillId="42" borderId="18" xfId="0" applyNumberFormat="1" applyFont="1" applyFill="1" applyBorder="1" applyAlignment="1" applyProtection="1">
      <alignment horizontal="center" vertical="center" wrapText="1"/>
    </xf>
    <xf numFmtId="49" fontId="23" fillId="42" borderId="4" xfId="0" applyNumberFormat="1" applyFont="1" applyFill="1" applyBorder="1" applyAlignment="1" applyProtection="1">
      <alignment horizontal="center" vertical="center"/>
    </xf>
    <xf numFmtId="0" fontId="30" fillId="0" borderId="13" xfId="0" applyFont="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12" xfId="0" applyFont="1" applyBorder="1" applyAlignment="1" applyProtection="1">
      <alignment horizontal="left" vertical="center" wrapText="1"/>
    </xf>
    <xf numFmtId="0" fontId="41" fillId="39" borderId="5" xfId="0" applyFont="1" applyFill="1" applyBorder="1" applyAlignment="1" applyProtection="1">
      <alignment horizontal="center" vertical="center" textRotation="90"/>
    </xf>
    <xf numFmtId="0" fontId="41" fillId="39" borderId="6" xfId="0" applyFont="1" applyFill="1" applyBorder="1" applyAlignment="1" applyProtection="1">
      <alignment horizontal="center" vertical="center" textRotation="90"/>
    </xf>
    <xf numFmtId="0" fontId="41" fillId="39" borderId="10" xfId="0" applyFont="1" applyFill="1" applyBorder="1" applyAlignment="1" applyProtection="1">
      <alignment horizontal="center" vertical="center" textRotation="90"/>
    </xf>
    <xf numFmtId="49" fontId="1" fillId="36" borderId="5" xfId="0" applyNumberFormat="1" applyFont="1" applyFill="1" applyBorder="1" applyAlignment="1" applyProtection="1">
      <alignment horizontal="center" vertical="center" wrapText="1"/>
    </xf>
    <xf numFmtId="0" fontId="1" fillId="36" borderId="4" xfId="0" applyFont="1" applyFill="1" applyBorder="1" applyAlignment="1" applyProtection="1">
      <alignment horizontal="center" vertical="center" wrapText="1"/>
    </xf>
    <xf numFmtId="49" fontId="1" fillId="44" borderId="5" xfId="0" applyNumberFormat="1" applyFont="1" applyFill="1" applyBorder="1" applyAlignment="1" applyProtection="1">
      <alignment horizontal="center" vertical="center"/>
    </xf>
    <xf numFmtId="49" fontId="1" fillId="44" borderId="4" xfId="0" applyNumberFormat="1" applyFont="1" applyFill="1" applyBorder="1" applyAlignment="1" applyProtection="1">
      <alignment horizontal="center" vertical="center"/>
    </xf>
    <xf numFmtId="49" fontId="1" fillId="36" borderId="4" xfId="0" applyNumberFormat="1" applyFont="1" applyFill="1" applyBorder="1" applyAlignment="1" applyProtection="1">
      <alignment horizontal="center" vertical="center" wrapText="1"/>
    </xf>
    <xf numFmtId="49" fontId="1" fillId="36" borderId="4" xfId="0" applyNumberFormat="1" applyFont="1" applyFill="1" applyBorder="1" applyAlignment="1" applyProtection="1">
      <alignment horizontal="center" vertical="center"/>
    </xf>
    <xf numFmtId="49" fontId="1" fillId="36" borderId="8" xfId="0" applyNumberFormat="1" applyFont="1" applyFill="1" applyBorder="1" applyAlignment="1" applyProtection="1">
      <alignment horizontal="center" vertical="center" wrapText="1"/>
    </xf>
    <xf numFmtId="49" fontId="1" fillId="36" borderId="14" xfId="0" applyNumberFormat="1" applyFont="1" applyFill="1" applyBorder="1" applyAlignment="1" applyProtection="1">
      <alignment horizontal="center" vertical="center" wrapText="1"/>
    </xf>
    <xf numFmtId="49" fontId="1" fillId="36" borderId="5" xfId="0" applyNumberFormat="1" applyFont="1" applyFill="1" applyBorder="1" applyAlignment="1" applyProtection="1">
      <alignment horizontal="center" vertical="center"/>
    </xf>
    <xf numFmtId="0" fontId="1" fillId="36" borderId="4" xfId="0" applyFont="1" applyFill="1" applyBorder="1" applyAlignment="1" applyProtection="1">
      <alignment horizontal="center" vertical="center"/>
    </xf>
    <xf numFmtId="49" fontId="1" fillId="36" borderId="5" xfId="0" applyNumberFormat="1" applyFont="1" applyFill="1" applyBorder="1" applyAlignment="1" applyProtection="1">
      <alignment horizontal="left" vertical="center" wrapText="1"/>
    </xf>
    <xf numFmtId="0" fontId="1" fillId="36" borderId="4" xfId="0" applyFont="1" applyFill="1" applyBorder="1" applyAlignment="1" applyProtection="1">
      <alignment horizontal="left" vertical="center" wrapText="1"/>
    </xf>
    <xf numFmtId="49" fontId="23" fillId="42" borderId="9" xfId="0" applyNumberFormat="1" applyFont="1" applyFill="1" applyBorder="1" applyAlignment="1" applyProtection="1">
      <alignment horizontal="center" textRotation="90" wrapText="1"/>
    </xf>
    <xf numFmtId="49" fontId="23" fillId="42" borderId="15" xfId="0" applyNumberFormat="1" applyFont="1" applyFill="1" applyBorder="1" applyAlignment="1" applyProtection="1">
      <alignment horizontal="center" textRotation="90" wrapText="1"/>
    </xf>
    <xf numFmtId="0" fontId="5" fillId="36" borderId="13" xfId="0" applyFont="1" applyFill="1" applyBorder="1" applyAlignment="1" applyProtection="1">
      <alignment horizontal="left" vertical="center" wrapText="1"/>
    </xf>
    <xf numFmtId="0" fontId="5" fillId="36" borderId="11" xfId="0" applyFont="1" applyFill="1" applyBorder="1" applyAlignment="1" applyProtection="1">
      <alignment horizontal="left" vertical="center" wrapText="1"/>
    </xf>
    <xf numFmtId="0" fontId="5" fillId="36" borderId="12" xfId="0" applyFont="1" applyFill="1" applyBorder="1" applyAlignment="1" applyProtection="1">
      <alignment horizontal="left" vertical="center" wrapText="1"/>
    </xf>
    <xf numFmtId="49" fontId="1" fillId="36" borderId="9" xfId="0" applyNumberFormat="1" applyFont="1" applyFill="1" applyBorder="1" applyAlignment="1" applyProtection="1">
      <alignment horizontal="center" vertical="center" wrapText="1"/>
    </xf>
    <xf numFmtId="49" fontId="1" fillId="36" borderId="15" xfId="0" applyNumberFormat="1" applyFont="1" applyFill="1" applyBorder="1" applyAlignment="1" applyProtection="1">
      <alignment horizontal="center" vertical="center" wrapText="1"/>
    </xf>
    <xf numFmtId="49" fontId="23" fillId="42" borderId="9" xfId="0" applyNumberFormat="1" applyFont="1" applyFill="1" applyBorder="1" applyAlignment="1" applyProtection="1">
      <alignment horizontal="center" vertical="center" wrapText="1"/>
    </xf>
    <xf numFmtId="0" fontId="22" fillId="34" borderId="13" xfId="0" applyFont="1" applyFill="1" applyBorder="1" applyAlignment="1" applyProtection="1">
      <alignment vertical="center" wrapText="1"/>
    </xf>
    <xf numFmtId="0" fontId="22" fillId="34" borderId="11" xfId="0" applyFont="1" applyFill="1" applyBorder="1" applyAlignment="1" applyProtection="1">
      <alignment vertical="center"/>
    </xf>
    <xf numFmtId="49" fontId="42" fillId="40" borderId="13" xfId="91" applyNumberFormat="1" applyFill="1" applyBorder="1" applyAlignment="1" applyProtection="1">
      <alignment vertical="center"/>
      <protection locked="0"/>
    </xf>
    <xf numFmtId="49" fontId="42" fillId="40" borderId="12" xfId="91" applyNumberFormat="1" applyFill="1" applyBorder="1" applyAlignment="1" applyProtection="1">
      <alignment vertical="center"/>
      <protection locked="0"/>
    </xf>
    <xf numFmtId="49" fontId="5" fillId="37" borderId="0" xfId="0" applyNumberFormat="1" applyFont="1" applyFill="1" applyAlignment="1" applyProtection="1">
      <alignment horizontal="left"/>
      <protection locked="0"/>
    </xf>
    <xf numFmtId="49" fontId="1" fillId="41" borderId="13" xfId="0" applyNumberFormat="1" applyFont="1" applyFill="1" applyBorder="1" applyAlignment="1" applyProtection="1">
      <alignment horizontal="left" vertical="center" wrapText="1"/>
      <protection locked="0"/>
    </xf>
    <xf numFmtId="49" fontId="1" fillId="41" borderId="11" xfId="0" applyNumberFormat="1" applyFont="1" applyFill="1" applyBorder="1" applyAlignment="1" applyProtection="1">
      <alignment horizontal="left" vertical="center" wrapText="1"/>
      <protection locked="0"/>
    </xf>
    <xf numFmtId="164" fontId="1" fillId="43" borderId="13" xfId="0" applyNumberFormat="1" applyFont="1" applyFill="1" applyBorder="1" applyAlignment="1" applyProtection="1">
      <alignment horizontal="center" vertical="center" wrapText="1"/>
    </xf>
    <xf numFmtId="164" fontId="1" fillId="43" borderId="11" xfId="0" applyNumberFormat="1" applyFont="1" applyFill="1" applyBorder="1" applyAlignment="1" applyProtection="1">
      <alignment horizontal="center" vertical="center" wrapText="1"/>
    </xf>
    <xf numFmtId="164" fontId="1" fillId="43" borderId="12" xfId="0" applyNumberFormat="1" applyFont="1" applyFill="1" applyBorder="1" applyAlignment="1" applyProtection="1">
      <alignment horizontal="center" vertical="center" wrapText="1"/>
    </xf>
    <xf numFmtId="49" fontId="1" fillId="40" borderId="13" xfId="0" applyNumberFormat="1" applyFont="1" applyFill="1" applyBorder="1" applyAlignment="1" applyProtection="1">
      <alignment horizontal="center" vertical="center"/>
      <protection locked="0"/>
    </xf>
    <xf numFmtId="49" fontId="1" fillId="40" borderId="11" xfId="0" applyNumberFormat="1" applyFont="1" applyFill="1" applyBorder="1" applyAlignment="1" applyProtection="1">
      <alignment horizontal="center" vertical="center"/>
      <protection locked="0"/>
    </xf>
    <xf numFmtId="49" fontId="1" fillId="40" borderId="12" xfId="0" applyNumberFormat="1" applyFont="1" applyFill="1" applyBorder="1" applyAlignment="1" applyProtection="1">
      <alignment horizontal="center" vertical="center"/>
      <protection locked="0"/>
    </xf>
    <xf numFmtId="0" fontId="44" fillId="45" borderId="13" xfId="90" applyFont="1" applyBorder="1" applyAlignment="1" applyProtection="1">
      <alignment horizontal="left" vertical="center"/>
    </xf>
    <xf numFmtId="0" fontId="44" fillId="45" borderId="11" xfId="90" applyFont="1" applyBorder="1" applyAlignment="1" applyProtection="1">
      <alignment horizontal="left" vertical="center"/>
    </xf>
    <xf numFmtId="164" fontId="1"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42" fillId="40" borderId="13" xfId="91" applyFill="1" applyBorder="1" applyAlignment="1" applyProtection="1">
      <alignment horizontal="left" vertical="center"/>
      <protection locked="0"/>
    </xf>
    <xf numFmtId="0" fontId="3" fillId="40" borderId="12" xfId="91" applyFont="1" applyFill="1" applyBorder="1" applyAlignment="1" applyProtection="1">
      <alignment horizontal="left" vertical="center"/>
      <protection locked="0"/>
    </xf>
    <xf numFmtId="49" fontId="1" fillId="40" borderId="13" xfId="0" applyNumberFormat="1" applyFont="1" applyFill="1" applyBorder="1" applyAlignment="1" applyProtection="1">
      <alignment horizontal="left" vertical="center"/>
      <protection locked="0"/>
    </xf>
    <xf numFmtId="49" fontId="1" fillId="40" borderId="11" xfId="0" applyNumberFormat="1" applyFont="1" applyFill="1" applyBorder="1" applyAlignment="1" applyProtection="1">
      <alignment horizontal="left" vertical="center"/>
      <protection locked="0"/>
    </xf>
    <xf numFmtId="49" fontId="1" fillId="40" borderId="12" xfId="0" applyNumberFormat="1" applyFont="1" applyFill="1" applyBorder="1" applyAlignment="1" applyProtection="1">
      <alignment horizontal="left" vertical="center"/>
      <protection locked="0"/>
    </xf>
    <xf numFmtId="0" fontId="0" fillId="0" borderId="11" xfId="0" applyBorder="1" applyAlignment="1" applyProtection="1">
      <alignment horizontal="center" vertical="center" wrapText="1"/>
    </xf>
    <xf numFmtId="0" fontId="0" fillId="0" borderId="11" xfId="0" applyBorder="1" applyAlignment="1" applyProtection="1">
      <alignment horizontal="left" vertical="center"/>
      <protection locked="0"/>
    </xf>
    <xf numFmtId="0" fontId="22" fillId="34" borderId="14" xfId="0" applyFont="1" applyFill="1" applyBorder="1" applyAlignment="1" applyProtection="1">
      <alignment vertical="center"/>
    </xf>
    <xf numFmtId="0" fontId="22" fillId="34" borderId="29" xfId="0" applyFont="1" applyFill="1" applyBorder="1" applyAlignment="1" applyProtection="1">
      <alignment vertical="center"/>
    </xf>
    <xf numFmtId="0" fontId="43" fillId="34" borderId="13" xfId="90" applyFont="1" applyFill="1" applyBorder="1" applyAlignment="1" applyProtection="1">
      <alignment horizontal="left" vertical="center"/>
    </xf>
    <xf numFmtId="0" fontId="43" fillId="34" borderId="11" xfId="90" applyFont="1" applyFill="1" applyBorder="1" applyAlignment="1" applyProtection="1">
      <alignment horizontal="left" vertical="center"/>
    </xf>
    <xf numFmtId="164" fontId="1" fillId="43" borderId="13" xfId="0" applyNumberFormat="1" applyFont="1" applyFill="1" applyBorder="1" applyAlignment="1" applyProtection="1">
      <alignment horizontal="center" vertical="center"/>
    </xf>
    <xf numFmtId="164" fontId="2" fillId="43" borderId="12" xfId="0" applyNumberFormat="1" applyFont="1" applyFill="1" applyBorder="1" applyAlignment="1" applyProtection="1">
      <alignment horizontal="center" vertical="center"/>
    </xf>
    <xf numFmtId="49" fontId="27" fillId="0" borderId="13" xfId="0" applyNumberFormat="1" applyFont="1" applyFill="1" applyBorder="1" applyAlignment="1" applyProtection="1">
      <alignment vertical="center" wrapText="1"/>
    </xf>
    <xf numFmtId="49" fontId="27" fillId="0" borderId="11" xfId="0" applyNumberFormat="1" applyFont="1" applyFill="1" applyBorder="1" applyAlignment="1" applyProtection="1">
      <alignment vertical="center" wrapText="1"/>
    </xf>
    <xf numFmtId="49" fontId="27" fillId="0" borderId="12" xfId="0" applyNumberFormat="1" applyFont="1" applyFill="1" applyBorder="1" applyAlignment="1" applyProtection="1">
      <alignment vertical="center" wrapText="1"/>
    </xf>
    <xf numFmtId="49" fontId="27" fillId="0" borderId="13" xfId="0" applyNumberFormat="1" applyFont="1" applyBorder="1" applyAlignment="1" applyProtection="1">
      <alignment horizontal="left" vertical="center" wrapText="1"/>
    </xf>
    <xf numFmtId="49" fontId="27" fillId="0" borderId="11" xfId="0" applyNumberFormat="1" applyFont="1" applyBorder="1" applyAlignment="1" applyProtection="1">
      <alignment horizontal="left" vertical="center" wrapText="1"/>
    </xf>
    <xf numFmtId="49" fontId="27" fillId="0" borderId="12" xfId="0" applyNumberFormat="1" applyFont="1" applyBorder="1" applyAlignment="1" applyProtection="1">
      <alignment horizontal="left" vertical="center" wrapText="1"/>
    </xf>
    <xf numFmtId="164" fontId="22" fillId="49" borderId="3" xfId="0" applyNumberFormat="1" applyFont="1" applyFill="1" applyBorder="1" applyAlignment="1" applyProtection="1">
      <alignment horizontal="left" vertical="center" wrapText="1"/>
    </xf>
    <xf numFmtId="49" fontId="1" fillId="44" borderId="13" xfId="0" applyNumberFormat="1" applyFont="1" applyFill="1" applyBorder="1" applyAlignment="1" applyProtection="1">
      <alignment horizontal="center" vertical="center" wrapText="1"/>
    </xf>
    <xf numFmtId="49" fontId="1" fillId="44" borderId="12" xfId="0" applyNumberFormat="1" applyFont="1" applyFill="1" applyBorder="1" applyAlignment="1" applyProtection="1">
      <alignment horizontal="center" vertical="center" wrapText="1"/>
    </xf>
    <xf numFmtId="49" fontId="5" fillId="44" borderId="13" xfId="0" applyNumberFormat="1" applyFont="1" applyFill="1" applyBorder="1" applyAlignment="1" applyProtection="1">
      <alignment horizontal="center" vertical="center" wrapText="1"/>
    </xf>
    <xf numFmtId="49" fontId="5" fillId="44" borderId="12" xfId="0" applyNumberFormat="1" applyFont="1" applyFill="1" applyBorder="1" applyAlignment="1" applyProtection="1">
      <alignment horizontal="center" vertical="center" wrapText="1"/>
    </xf>
    <xf numFmtId="49" fontId="26" fillId="40" borderId="13" xfId="91" applyNumberFormat="1" applyFont="1" applyFill="1" applyBorder="1" applyAlignment="1" applyProtection="1">
      <alignment vertical="center"/>
      <protection locked="0"/>
    </xf>
    <xf numFmtId="49" fontId="26" fillId="40" borderId="12" xfId="91" applyNumberFormat="1" applyFont="1" applyFill="1" applyBorder="1" applyAlignment="1" applyProtection="1">
      <alignment vertical="center"/>
      <protection locked="0"/>
    </xf>
    <xf numFmtId="49" fontId="22" fillId="35" borderId="11" xfId="0" applyNumberFormat="1" applyFont="1" applyFill="1" applyBorder="1" applyAlignment="1" applyProtection="1">
      <alignment horizontal="left" vertical="center" wrapText="1"/>
    </xf>
    <xf numFmtId="49" fontId="22" fillId="35" borderId="12" xfId="0" applyNumberFormat="1" applyFont="1" applyFill="1" applyBorder="1" applyAlignment="1" applyProtection="1">
      <alignment horizontal="left" vertical="center" wrapText="1"/>
    </xf>
    <xf numFmtId="49" fontId="5" fillId="38" borderId="13" xfId="0" applyNumberFormat="1" applyFont="1" applyFill="1" applyBorder="1" applyAlignment="1" applyProtection="1">
      <alignment horizontal="left" vertical="center"/>
    </xf>
    <xf numFmtId="49" fontId="5" fillId="38" borderId="11" xfId="0" applyNumberFormat="1" applyFont="1" applyFill="1" applyBorder="1" applyAlignment="1" applyProtection="1">
      <alignment horizontal="left" vertical="center"/>
    </xf>
    <xf numFmtId="0" fontId="0" fillId="46" borderId="0" xfId="0" applyFill="1" applyProtection="1"/>
    <xf numFmtId="164" fontId="22" fillId="49" borderId="3" xfId="0" applyNumberFormat="1" applyFont="1" applyFill="1" applyBorder="1" applyAlignment="1" applyProtection="1">
      <alignment horizontal="center" vertical="center" wrapText="1"/>
    </xf>
    <xf numFmtId="0" fontId="1" fillId="0" borderId="0" xfId="0" applyFont="1" applyAlignment="1">
      <alignment horizontal="left" vertical="top" wrapText="1"/>
    </xf>
    <xf numFmtId="0" fontId="0" fillId="0" borderId="0" xfId="0"/>
    <xf numFmtId="0" fontId="1" fillId="0" borderId="0" xfId="0" applyFont="1" applyAlignment="1">
      <alignment horizontal="left" vertical="top" wrapText="1" indent="1"/>
    </xf>
    <xf numFmtId="0" fontId="39" fillId="46" borderId="3" xfId="0" applyFont="1" applyFill="1" applyBorder="1" applyAlignment="1">
      <alignment horizontal="center"/>
    </xf>
    <xf numFmtId="0" fontId="38" fillId="45" borderId="19" xfId="90" applyFont="1" applyBorder="1" applyAlignment="1">
      <alignment horizontal="left"/>
    </xf>
    <xf numFmtId="0" fontId="38" fillId="45" borderId="0" xfId="90" applyFont="1" applyAlignment="1">
      <alignment horizontal="left"/>
    </xf>
    <xf numFmtId="0" fontId="39" fillId="41" borderId="19" xfId="0" applyFont="1" applyFill="1" applyBorder="1" applyAlignment="1">
      <alignment horizontal="center"/>
    </xf>
    <xf numFmtId="0" fontId="39" fillId="41" borderId="0" xfId="0" applyFont="1" applyFill="1" applyBorder="1" applyAlignment="1">
      <alignment horizontal="center"/>
    </xf>
    <xf numFmtId="0" fontId="39" fillId="41" borderId="16" xfId="0" applyFont="1" applyFill="1" applyBorder="1" applyAlignment="1">
      <alignment horizontal="center"/>
    </xf>
    <xf numFmtId="0" fontId="38" fillId="45" borderId="19" xfId="90" applyFont="1" applyBorder="1" applyAlignment="1">
      <alignment horizontal="center"/>
    </xf>
    <xf numFmtId="0" fontId="38" fillId="45" borderId="0" xfId="90" applyFont="1" applyBorder="1" applyAlignment="1">
      <alignment horizontal="center"/>
    </xf>
  </cellXfs>
  <cellStyles count="92">
    <cellStyle name="Accent1 - 20%" xfId="1" xr:uid="{00000000-0005-0000-0000-000000000000}"/>
    <cellStyle name="Accent1 - 40%" xfId="2" xr:uid="{00000000-0005-0000-0000-000001000000}"/>
    <cellStyle name="Accent1 - 60%" xfId="3" xr:uid="{00000000-0005-0000-0000-000002000000}"/>
    <cellStyle name="Accent2 - 20%" xfId="4" xr:uid="{00000000-0005-0000-0000-000003000000}"/>
    <cellStyle name="Accent2 - 40%" xfId="5" xr:uid="{00000000-0005-0000-0000-000004000000}"/>
    <cellStyle name="Accent2 - 60%" xfId="6" xr:uid="{00000000-0005-0000-0000-000005000000}"/>
    <cellStyle name="Accent3 - 20%" xfId="7" xr:uid="{00000000-0005-0000-0000-000006000000}"/>
    <cellStyle name="Accent3 - 40%" xfId="8" xr:uid="{00000000-0005-0000-0000-000007000000}"/>
    <cellStyle name="Accent3 - 60%" xfId="9" xr:uid="{00000000-0005-0000-0000-000008000000}"/>
    <cellStyle name="Accent4 - 20%" xfId="10" xr:uid="{00000000-0005-0000-0000-000009000000}"/>
    <cellStyle name="Accent4 - 40%" xfId="11" xr:uid="{00000000-0005-0000-0000-00000A000000}"/>
    <cellStyle name="Accent4 - 60%" xfId="12" xr:uid="{00000000-0005-0000-0000-00000B000000}"/>
    <cellStyle name="Accent5 - 20%" xfId="13" xr:uid="{00000000-0005-0000-0000-00000C000000}"/>
    <cellStyle name="Accent5 - 40%" xfId="14" xr:uid="{00000000-0005-0000-0000-00000D000000}"/>
    <cellStyle name="Accent5 - 60%" xfId="15" xr:uid="{00000000-0005-0000-0000-00000E000000}"/>
    <cellStyle name="Accent6 - 20%" xfId="16" xr:uid="{00000000-0005-0000-0000-00000F000000}"/>
    <cellStyle name="Accent6 - 40%" xfId="17" xr:uid="{00000000-0005-0000-0000-000010000000}"/>
    <cellStyle name="Accent6 - 60%" xfId="18" xr:uid="{00000000-0005-0000-0000-000011000000}"/>
    <cellStyle name="Emphasis 1" xfId="19" xr:uid="{00000000-0005-0000-0000-000012000000}"/>
    <cellStyle name="Emphasis 2" xfId="20" xr:uid="{00000000-0005-0000-0000-000013000000}"/>
    <cellStyle name="Emphasis 3" xfId="21" xr:uid="{00000000-0005-0000-0000-000014000000}"/>
    <cellStyle name="Excel Built-in Hyperlink" xfId="62" xr:uid="{00000000-0005-0000-0000-000015000000}"/>
    <cellStyle name="Good" xfId="90" builtinId="26"/>
    <cellStyle name="Hyperlink" xfId="91" xr:uid="{00000000-0005-0000-0000-000017000000}"/>
    <cellStyle name="Hyperlinkki 2" xfId="63" xr:uid="{00000000-0005-0000-0000-000018000000}"/>
    <cellStyle name="Hyperlinkki 2 2" xfId="78" xr:uid="{00000000-0005-0000-0000-000019000000}"/>
    <cellStyle name="Normal" xfId="0" builtinId="0"/>
    <cellStyle name="Normal 2" xfId="77" xr:uid="{00000000-0005-0000-0000-00001B000000}"/>
    <cellStyle name="SAPBEXaggData" xfId="22" xr:uid="{00000000-0005-0000-0000-00001C000000}"/>
    <cellStyle name="SAPBEXaggDataEmph" xfId="23" xr:uid="{00000000-0005-0000-0000-00001D000000}"/>
    <cellStyle name="SAPBEXaggItem" xfId="24" xr:uid="{00000000-0005-0000-0000-00001E000000}"/>
    <cellStyle name="SAPBEXaggItemX" xfId="25" xr:uid="{00000000-0005-0000-0000-00001F000000}"/>
    <cellStyle name="SAPBEXchaText" xfId="26" xr:uid="{00000000-0005-0000-0000-000020000000}"/>
    <cellStyle name="SAPBEXexcBad7" xfId="27" xr:uid="{00000000-0005-0000-0000-000021000000}"/>
    <cellStyle name="SAPBEXexcBad8" xfId="28" xr:uid="{00000000-0005-0000-0000-000022000000}"/>
    <cellStyle name="SAPBEXexcBad9" xfId="29" xr:uid="{00000000-0005-0000-0000-000023000000}"/>
    <cellStyle name="SAPBEXexcCritical4" xfId="30" xr:uid="{00000000-0005-0000-0000-000024000000}"/>
    <cellStyle name="SAPBEXexcCritical5" xfId="31" xr:uid="{00000000-0005-0000-0000-000025000000}"/>
    <cellStyle name="SAPBEXexcCritical6" xfId="32" xr:uid="{00000000-0005-0000-0000-000026000000}"/>
    <cellStyle name="SAPBEXexcGood1" xfId="33" xr:uid="{00000000-0005-0000-0000-000027000000}"/>
    <cellStyle name="SAPBEXexcGood2" xfId="34" xr:uid="{00000000-0005-0000-0000-000028000000}"/>
    <cellStyle name="SAPBEXexcGood3" xfId="35" xr:uid="{00000000-0005-0000-0000-000029000000}"/>
    <cellStyle name="SAPBEXfilterDrill" xfId="36" xr:uid="{00000000-0005-0000-0000-00002A000000}"/>
    <cellStyle name="SAPBEXfilterItem" xfId="37" xr:uid="{00000000-0005-0000-0000-00002B000000}"/>
    <cellStyle name="SAPBEXfilterText" xfId="38" xr:uid="{00000000-0005-0000-0000-00002C000000}"/>
    <cellStyle name="SAPBEXfilterText 2" xfId="64" xr:uid="{00000000-0005-0000-0000-00002D000000}"/>
    <cellStyle name="SAPBEXfilterText 2 2" xfId="79" xr:uid="{00000000-0005-0000-0000-00002E000000}"/>
    <cellStyle name="SAPBEXformats" xfId="39" xr:uid="{00000000-0005-0000-0000-00002F000000}"/>
    <cellStyle name="SAPBEXheaderItem" xfId="40" xr:uid="{00000000-0005-0000-0000-000030000000}"/>
    <cellStyle name="SAPBEXheaderItem 2" xfId="65" xr:uid="{00000000-0005-0000-0000-000031000000}"/>
    <cellStyle name="SAPBEXheaderText" xfId="41" xr:uid="{00000000-0005-0000-0000-000032000000}"/>
    <cellStyle name="SAPBEXheaderText 2" xfId="66" xr:uid="{00000000-0005-0000-0000-000033000000}"/>
    <cellStyle name="SAPBEXHLevel0" xfId="42" xr:uid="{00000000-0005-0000-0000-000034000000}"/>
    <cellStyle name="SAPBEXHLevel0 2" xfId="67" xr:uid="{00000000-0005-0000-0000-000035000000}"/>
    <cellStyle name="SAPBEXHLevel0 2 2" xfId="80" xr:uid="{00000000-0005-0000-0000-000036000000}"/>
    <cellStyle name="SAPBEXHLevel0X" xfId="43" xr:uid="{00000000-0005-0000-0000-000037000000}"/>
    <cellStyle name="SAPBEXHLevel0X 2" xfId="68" xr:uid="{00000000-0005-0000-0000-000038000000}"/>
    <cellStyle name="SAPBEXHLevel0X 2 2" xfId="81" xr:uid="{00000000-0005-0000-0000-000039000000}"/>
    <cellStyle name="SAPBEXHLevel1" xfId="44" xr:uid="{00000000-0005-0000-0000-00003A000000}"/>
    <cellStyle name="SAPBEXHLevel1 2" xfId="69" xr:uid="{00000000-0005-0000-0000-00003B000000}"/>
    <cellStyle name="SAPBEXHLevel1 2 2" xfId="82" xr:uid="{00000000-0005-0000-0000-00003C000000}"/>
    <cellStyle name="SAPBEXHLevel1X" xfId="45" xr:uid="{00000000-0005-0000-0000-00003D000000}"/>
    <cellStyle name="SAPBEXHLevel1X 2" xfId="70" xr:uid="{00000000-0005-0000-0000-00003E000000}"/>
    <cellStyle name="SAPBEXHLevel1X 2 2" xfId="83" xr:uid="{00000000-0005-0000-0000-00003F000000}"/>
    <cellStyle name="SAPBEXHLevel2" xfId="46" xr:uid="{00000000-0005-0000-0000-000040000000}"/>
    <cellStyle name="SAPBEXHLevel2 2" xfId="71" xr:uid="{00000000-0005-0000-0000-000041000000}"/>
    <cellStyle name="SAPBEXHLevel2 2 2" xfId="84" xr:uid="{00000000-0005-0000-0000-000042000000}"/>
    <cellStyle name="SAPBEXHLevel2X" xfId="47" xr:uid="{00000000-0005-0000-0000-000043000000}"/>
    <cellStyle name="SAPBEXHLevel2X 2" xfId="72" xr:uid="{00000000-0005-0000-0000-000044000000}"/>
    <cellStyle name="SAPBEXHLevel2X 2 2" xfId="85" xr:uid="{00000000-0005-0000-0000-000045000000}"/>
    <cellStyle name="SAPBEXHLevel3" xfId="48" xr:uid="{00000000-0005-0000-0000-000046000000}"/>
    <cellStyle name="SAPBEXHLevel3 2" xfId="73" xr:uid="{00000000-0005-0000-0000-000047000000}"/>
    <cellStyle name="SAPBEXHLevel3 2 2" xfId="86" xr:uid="{00000000-0005-0000-0000-000048000000}"/>
    <cellStyle name="SAPBEXHLevel3X" xfId="49" xr:uid="{00000000-0005-0000-0000-000049000000}"/>
    <cellStyle name="SAPBEXHLevel3X 2" xfId="74" xr:uid="{00000000-0005-0000-0000-00004A000000}"/>
    <cellStyle name="SAPBEXHLevel3X 2 2" xfId="87" xr:uid="{00000000-0005-0000-0000-00004B000000}"/>
    <cellStyle name="SAPBEXinputData" xfId="50" xr:uid="{00000000-0005-0000-0000-00004C000000}"/>
    <cellStyle name="SAPBEXinputData 2" xfId="75" xr:uid="{00000000-0005-0000-0000-00004D000000}"/>
    <cellStyle name="SAPBEXinputData 2 2" xfId="88" xr:uid="{00000000-0005-0000-0000-00004E000000}"/>
    <cellStyle name="SAPBEXresData" xfId="51" xr:uid="{00000000-0005-0000-0000-00004F000000}"/>
    <cellStyle name="SAPBEXresDataEmph" xfId="52" xr:uid="{00000000-0005-0000-0000-000050000000}"/>
    <cellStyle name="SAPBEXresItem" xfId="53" xr:uid="{00000000-0005-0000-0000-000051000000}"/>
    <cellStyle name="SAPBEXresItemX" xfId="54" xr:uid="{00000000-0005-0000-0000-000052000000}"/>
    <cellStyle name="SAPBEXstdData" xfId="55" xr:uid="{00000000-0005-0000-0000-000053000000}"/>
    <cellStyle name="SAPBEXstdDataEmph" xfId="56" xr:uid="{00000000-0005-0000-0000-000054000000}"/>
    <cellStyle name="SAPBEXstdItem" xfId="57" xr:uid="{00000000-0005-0000-0000-000055000000}"/>
    <cellStyle name="SAPBEXstdItemX" xfId="58" xr:uid="{00000000-0005-0000-0000-000056000000}"/>
    <cellStyle name="SAPBEXtitle" xfId="59" xr:uid="{00000000-0005-0000-0000-000057000000}"/>
    <cellStyle name="SAPBEXtitle 2" xfId="76" xr:uid="{00000000-0005-0000-0000-000058000000}"/>
    <cellStyle name="SAPBEXtitle 2 2" xfId="89" xr:uid="{00000000-0005-0000-0000-000059000000}"/>
    <cellStyle name="SAPBEXundefined" xfId="60" xr:uid="{00000000-0005-0000-0000-00005A000000}"/>
    <cellStyle name="Sheet Title" xfId="61" xr:uid="{00000000-0005-0000-0000-00005B000000}"/>
  </cellStyles>
  <dxfs count="60">
    <dxf>
      <numFmt numFmtId="30" formatCode="@"/>
      <alignment horizontal="left" vertical="bottom" textRotation="0" wrapText="1" indent="0" justifyLastLine="0" shrinkToFit="0" readingOrder="0"/>
      <border diagonalUp="0" diagonalDown="0">
        <left style="thin">
          <color indexed="64"/>
        </left>
        <right style="thin">
          <color indexed="64"/>
        </right>
        <top/>
        <bottom style="thin">
          <color indexed="64"/>
        </bottom>
        <vertical/>
        <horizontal/>
      </border>
    </dxf>
    <dxf>
      <numFmt numFmtId="30" formatCode="@"/>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5" formatCode="dd/mm/yy"/>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165" formatCode="dd/mm/yy"/>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30" formatCode="@"/>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9" formatCode="dd/mm/yyyy"/>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9" formatCode="dd/mm/yyyy"/>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9" formatCode="dd/mm/yyyy"/>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dd/mm/yyyy"/>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19" formatCode="dd/mm/yyyy"/>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0" formatCode="Genera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dxf>
    <dxf>
      <numFmt numFmtId="0" formatCode="General"/>
      <alignment horizontal="center" vertical="top" textRotation="0" wrapText="1"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left" vertical="bottom"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auto="1"/>
        <name val="Arial"/>
        <scheme val="none"/>
      </font>
      <numFmt numFmtId="0" formatCode="General"/>
      <alignment horizontal="left" vertical="bottom" textRotation="0" wrapText="0" indent="0" justifyLastLine="0" shrinkToFit="0" readingOrder="0"/>
      <border diagonalUp="0" diagonalDown="0">
        <left style="thin">
          <color indexed="64"/>
        </left>
        <right style="thin">
          <color indexed="64"/>
        </right>
        <top/>
        <bottom style="thin">
          <color indexed="64"/>
        </bottom>
        <vertical/>
        <horizontal/>
      </border>
    </dxf>
    <dxf>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numFmt numFmtId="30" formatCode="@"/>
      <alignment horizontal="left" textRotation="0" indent="0" justifyLastLine="0" shrinkToFit="0" readingOrder="0"/>
    </dxf>
    <dxf>
      <font>
        <b val="0"/>
        <i val="0"/>
        <strike val="0"/>
        <condense val="0"/>
        <extend val="0"/>
        <outline val="0"/>
        <shadow val="0"/>
        <u val="none"/>
        <vertAlign val="baseline"/>
        <sz val="10"/>
        <color theme="0"/>
        <name val="Arial"/>
        <scheme val="none"/>
      </font>
      <numFmt numFmtId="30" formatCode="@"/>
      <fill>
        <patternFill patternType="solid">
          <fgColor indexed="64"/>
          <bgColor theme="6" tint="-0.499984740745262"/>
        </patternFill>
      </fill>
      <alignment horizontal="left" vertical="top" textRotation="0" wrapText="1" indent="0" justifyLastLine="0" shrinkToFit="0" readingOrder="0"/>
      <border diagonalUp="0" diagonalDown="0" outline="0">
        <left style="thin">
          <color indexed="64"/>
        </left>
        <right style="thin">
          <color indexed="64"/>
        </right>
        <top/>
        <bottom/>
      </border>
      <protection locked="1" hidden="0"/>
    </dxf>
    <dxf>
      <alignment horizontal="general" vertical="center" textRotation="0" wrapText="0" indent="0" justifyLastLine="0" shrinkToFit="0" readingOrder="0"/>
      <border diagonalUp="0" diagonalDown="0">
        <left/>
        <right style="medium">
          <color indexed="64"/>
        </right>
        <top/>
        <bottom/>
        <vertical/>
        <horizontal/>
      </border>
      <protection locked="1" hidden="0"/>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border diagonalUp="0" diagonalDown="0">
        <left style="medium">
          <color indexed="64"/>
        </left>
        <right style="medium">
          <color indexed="64"/>
        </right>
        <top/>
        <bottom/>
        <vertical/>
        <horizontal/>
      </border>
    </dxf>
    <dxf>
      <border outline="0">
        <left style="medium">
          <color indexed="64"/>
        </left>
        <right style="medium">
          <color indexed="64"/>
        </right>
        <bottom style="medium">
          <color indexed="64"/>
        </bottom>
      </border>
    </dxf>
    <dxf>
      <border outline="0">
        <bottom style="medium">
          <color indexed="64"/>
        </bottom>
      </border>
    </dxf>
    <dxf>
      <font>
        <b/>
        <i val="0"/>
        <strike val="0"/>
        <condense val="0"/>
        <extend val="0"/>
        <outline val="0"/>
        <shadow val="0"/>
        <u val="none"/>
        <vertAlign val="baseline"/>
        <sz val="10"/>
        <color rgb="FF464646"/>
        <name val="Arial"/>
        <scheme val="none"/>
      </font>
      <alignment horizontal="center" vertical="center" textRotation="0" wrapText="0"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33"/>
      <rgbColor rgb="0099FF99"/>
      <rgbColor rgb="000000FF"/>
      <rgbColor rgb="00FFFF00"/>
      <rgbColor rgb="00FF00FF"/>
      <rgbColor rgb="00CDDEE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87C7C"/>
      <rgbColor rgb="000066CC"/>
      <rgbColor rgb="00CCCCFF"/>
      <rgbColor rgb="00000080"/>
      <rgbColor rgb="00FF00FF"/>
      <rgbColor rgb="00FFFF00"/>
      <rgbColor rgb="0000FFFF"/>
      <rgbColor rgb="00800080"/>
      <rgbColor rgb="00800000"/>
      <rgbColor rgb="00008080"/>
      <rgbColor rgb="000000FF"/>
      <rgbColor rgb="00D4E2EE"/>
      <rgbColor rgb="00EFF6FB"/>
      <rgbColor rgb="00CCFFCC"/>
      <rgbColor rgb="00F5FF7F"/>
      <rgbColor rgb="00DEEAF2"/>
      <rgbColor rgb="00FFBBBB"/>
      <rgbColor rgb="00CC99FF"/>
      <rgbColor rgb="00FFCC99"/>
      <rgbColor rgb="004D6776"/>
      <rgbColor rgb="0033CCCC"/>
      <rgbColor rgb="0060ED84"/>
      <rgbColor rgb="00FFCC33"/>
      <rgbColor rgb="00FFAB1D"/>
      <rgbColor rgb="00FF8800"/>
      <rgbColor rgb="00C4D9E9"/>
      <rgbColor rgb="00969696"/>
      <rgbColor rgb="00003366"/>
      <rgbColor rgb="005BCB77"/>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xdr:col>
      <xdr:colOff>190500</xdr:colOff>
      <xdr:row>7</xdr:row>
      <xdr:rowOff>142875</xdr:rowOff>
    </xdr:to>
    <xdr:pic>
      <xdr:nvPicPr>
        <xdr:cNvPr id="2050" name="BExApplication" hidden="1">
          <a:extLst>
            <a:ext uri="{FF2B5EF4-FFF2-40B4-BE49-F238E27FC236}">
              <a16:creationId xmlns:a16="http://schemas.microsoft.com/office/drawing/2014/main" id="{00000000-0008-0000-0000-000002080000}"/>
            </a:ext>
          </a:extLst>
        </xdr:cNvPr>
        <xdr:cNvPicPr>
          <a:picLocks noGrp="1"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133475"/>
          <a:ext cx="1905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49</xdr:row>
      <xdr:rowOff>0</xdr:rowOff>
    </xdr:from>
    <xdr:to>
      <xdr:col>12</xdr:col>
      <xdr:colOff>9525</xdr:colOff>
      <xdr:row>49</xdr:row>
      <xdr:rowOff>9525</xdr:rowOff>
    </xdr:to>
    <xdr:pic>
      <xdr:nvPicPr>
        <xdr:cNvPr id="2" name="Picture 16" descr="PointY">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62875" y="17516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328395</xdr:colOff>
      <xdr:row>0</xdr:row>
      <xdr:rowOff>48327</xdr:rowOff>
    </xdr:from>
    <xdr:to>
      <xdr:col>21</xdr:col>
      <xdr:colOff>368313</xdr:colOff>
      <xdr:row>3</xdr:row>
      <xdr:rowOff>76342</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4323" b="16264"/>
        <a:stretch/>
      </xdr:blipFill>
      <xdr:spPr>
        <a:xfrm>
          <a:off x="12811748" y="48327"/>
          <a:ext cx="2013385" cy="59783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1323975</xdr:colOff>
          <xdr:row>3</xdr:row>
          <xdr:rowOff>0</xdr:rowOff>
        </xdr:from>
        <xdr:to>
          <xdr:col>8</xdr:col>
          <xdr:colOff>9525</xdr:colOff>
          <xdr:row>4</xdr:row>
          <xdr:rowOff>171450</xdr:rowOff>
        </xdr:to>
        <xdr:sp macro="" textlink="">
          <xdr:nvSpPr>
            <xdr:cNvPr id="2051" name="cbemail"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6</xdr:col>
      <xdr:colOff>1314450</xdr:colOff>
      <xdr:row>3</xdr:row>
      <xdr:rowOff>9525</xdr:rowOff>
    </xdr:from>
    <xdr:to>
      <xdr:col>8</xdr:col>
      <xdr:colOff>9525</xdr:colOff>
      <xdr:row>4</xdr:row>
      <xdr:rowOff>38100</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6572250" y="581025"/>
          <a:ext cx="1028700" cy="2190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6</xdr:col>
      <xdr:colOff>1314450</xdr:colOff>
      <xdr:row>4</xdr:row>
      <xdr:rowOff>0</xdr:rowOff>
    </xdr:from>
    <xdr:to>
      <xdr:col>8</xdr:col>
      <xdr:colOff>9525</xdr:colOff>
      <xdr:row>4</xdr:row>
      <xdr:rowOff>180000</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6572250" y="762000"/>
          <a:ext cx="1028700" cy="180000"/>
        </a:xfrm>
        <a:prstGeom prst="rect">
          <a:avLst/>
        </a:prstGeom>
        <a:solidFill>
          <a:schemeClr val="accent3">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D25" totalsRowShown="0" headerRowDxfId="59" headerRowBorderDxfId="58" tableBorderDxfId="57">
  <autoFilter ref="A1:D25" xr:uid="{00000000-0009-0000-0100-000002000000}"/>
  <sortState xmlns:xlrd2="http://schemas.microsoft.com/office/spreadsheetml/2017/richdata2" ref="A2:D10">
    <sortCondition ref="A2:A10"/>
  </sortState>
  <tableColumns count="4">
    <tableColumn id="1" xr3:uid="{00000000-0010-0000-0000-000001000000}" name="Mill" dataDxfId="56"/>
    <tableColumn id="2" xr3:uid="{00000000-0010-0000-0000-000002000000}" name="Responsible persons" dataDxfId="55"/>
    <tableColumn id="4" xr3:uid="{00000000-0010-0000-0000-000004000000}" name="Deputy" dataDxfId="54"/>
    <tableColumn id="3" xr3:uid="{00000000-0010-0000-0000-000003000000}" name="e-mail address for resource lists" dataDxfId="53" dataCellStyle="Hyperlink"/>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4" displayName="Table14" ref="A3:AX203" totalsRowShown="0" headerRowDxfId="52" dataDxfId="51" tableBorderDxfId="50">
  <autoFilter ref="A3:AX203" xr:uid="{00000000-0009-0000-0100-000003000000}"/>
  <tableColumns count="50">
    <tableColumn id="29" xr3:uid="{00000000-0010-0000-0100-00001D000000}" name="Järj." dataDxfId="49"/>
    <tableColumn id="55" xr3:uid="{00000000-0010-0000-0100-000037000000}" name="Tehdas" dataDxfId="48">
      <calculatedColumnFormula>IF(Y4="","",'Resource list'!$G$1)</calculatedColumnFormula>
    </tableColumn>
    <tableColumn id="30" xr3:uid="{00000000-0010-0000-0100-00001E000000}" name="Ostotilaus-numero" dataDxfId="47">
      <calculatedColumnFormula>IF(Y4="","",'Resource list'!$H$14)</calculatedColumnFormula>
    </tableColumn>
    <tableColumn id="31" xr3:uid="{00000000-0010-0000-0100-00001F000000}" name="Osto til. rivi" dataDxfId="46">
      <calculatedColumnFormula>IF(Y4="","",'Resource list'!$I$14)</calculatedColumnFormula>
    </tableColumn>
    <tableColumn id="32" xr3:uid="{00000000-0010-0000-0100-000020000000}" name="Työkohde-/Tilauksen nimi" dataDxfId="45">
      <calculatedColumnFormula>IF(Y4="","",'Resource list'!$J$14)</calculatedColumnFormula>
    </tableColumn>
    <tableColumn id="4" xr3:uid="{00000000-0010-0000-0100-000004000000}" name="Saapumis- päivä" dataDxfId="44">
      <calculatedColumnFormula>IF(Y4="","",'Resource list'!$N$14)</calculatedColumnFormula>
    </tableColumn>
    <tableColumn id="5" xr3:uid="{00000000-0010-0000-0100-000005000000}" name="Poistumis- päivä" dataDxfId="43">
      <calculatedColumnFormula>IF(Y4="","",'Resource list'!$O$14)</calculatedColumnFormula>
    </tableColumn>
    <tableColumn id="36" xr3:uid="{00000000-0010-0000-0100-000024000000}" name="Työnantajan nimi" dataDxfId="42">
      <calculatedColumnFormula>IF('Resource list'!B51=0,"",'Resource list'!B51)</calculatedColumnFormula>
    </tableColumn>
    <tableColumn id="37" xr3:uid="{00000000-0010-0000-0100-000025000000}" name="Työnantajan     Y-tunnus tai suomalainen henkilötunnus" dataDxfId="41">
      <calculatedColumnFormula>IF('Resource list'!C51=0,"",'Resource list'!C51)</calculatedColumnFormula>
    </tableColumn>
    <tableColumn id="38" xr3:uid="{00000000-0010-0000-0100-000026000000}" name="Työn- antajan ulko- mainen tunnus" dataDxfId="40">
      <calculatedColumnFormula>IF('Resource list'!D51=0,"",'Resource list'!D51)</calculatedColumnFormula>
    </tableColumn>
    <tableColumn id="39" xr3:uid="{00000000-0010-0000-0100-000027000000}" name="Ulkom. tunn. tyyppi" dataDxfId="39">
      <calculatedColumnFormula>IF($J4="","",VLOOKUP($J4, 'Resource list'!$D$21:$X$41,'Filling instructions'!K$101-1,FALSE))</calculatedColumnFormula>
    </tableColumn>
    <tableColumn id="40" xr3:uid="{00000000-0010-0000-0100-000028000000}" name="Työn- antajan kotivaltio (ISO koodi)" dataDxfId="38">
      <calculatedColumnFormula>IF($J4="","",VLOOKUP($J4, 'Resource list'!$D$21:$X$41,'Filling instructions'!L$101-1,FALSE))</calculatedColumnFormula>
    </tableColumn>
    <tableColumn id="41" xr3:uid="{00000000-0010-0000-0100-000029000000}" name="Työnantajan lähiosoite" dataDxfId="37">
      <calculatedColumnFormula>IF($J4="","",VLOOKUP($J4, 'Resource list'!$D$21:$X$41,'Filling instructions'!M$101-1,FALSE))</calculatedColumnFormula>
    </tableColumn>
    <tableColumn id="42" xr3:uid="{00000000-0010-0000-0100-00002A000000}" name="Työn- antajan posti- numero" dataDxfId="36">
      <calculatedColumnFormula>IF($J4="","",VLOOKUP($J4, 'Resource list'!$D$21:$X$41,'Filling instructions'!N$101-1,FALSE))</calculatedColumnFormula>
    </tableColumn>
    <tableColumn id="1" xr3:uid="{00000000-0010-0000-0100-000001000000}" name="Työn- antajan posti- toimi- paikka" dataDxfId="35">
      <calculatedColumnFormula>IF($J4="","",VLOOKUP($J4, 'Resource list'!$D$21:$X$41,'Filling instructions'!O$101-1,FALSE))</calculatedColumnFormula>
    </tableColumn>
    <tableColumn id="7" xr3:uid="{00000000-0010-0000-0100-000007000000}" name="Työn- antajan osoit- teen valtio" dataDxfId="34">
      <calculatedColumnFormula>IF($J4="","",VLOOKUP($J4, 'Resource list'!$D$21:$X$41,'Filling instructions'!P$101-1,FALSE))</calculatedColumnFormula>
    </tableColumn>
    <tableColumn id="2" xr3:uid="{00000000-0010-0000-0100-000002000000}" name="Työn- antajan edustajan sukunimi" dataDxfId="33">
      <calculatedColumnFormula>IF($J4="",IF($I4="","",VLOOKUP($I4, 'Resource list'!$C$21:$X$41,'Filling instructions'!Q$101,FALSE)),VLOOKUP($J4, 'Resource list'!$D$21:$X$41,'Filling instructions'!Q$101-1,FALSE))</calculatedColumnFormula>
    </tableColumn>
    <tableColumn id="6" xr3:uid="{00000000-0010-0000-0100-000006000000}" name="Työn- antajan edustajan etunimi" dataDxfId="32">
      <calculatedColumnFormula>IF($J4="",IF($I4="","",VLOOKUP($I4, 'Resource list'!$C$21:$X$41,'Filling instructions'!R$101,FALSE)),VLOOKUP($J4, 'Resource list'!$D$21:$X$41,'Filling instructions'!R$101-1,FALSE))</calculatedColumnFormula>
    </tableColumn>
    <tableColumn id="33" xr3:uid="{00000000-0010-0000-0100-000021000000}" name="Työnantajan edustajan tai yhteyshenkilön puhelinnumero" dataDxfId="31">
      <calculatedColumnFormula>IF($J4="",IF($I4="","",VLOOKUP($I4, 'Resource list'!$C$21:$X$41,'Filling instructions'!S$101,FALSE)),VLOOKUP($J4, 'Resource list'!$D$21:$X$41,'Filling instructions'!S$101-1,FALSE))</calculatedColumnFormula>
    </tableColumn>
    <tableColumn id="44" xr3:uid="{00000000-0010-0000-0100-00002C000000}" name="Työnantajan edustajan tai yhteyshenkilön sähköpostiosoite" dataDxfId="30">
      <calculatedColumnFormula>IF($J4="",IF($I4="","",VLOOKUP($I4, 'Resource list'!$C$21:$X$41,'Filling instructions'!T$101,FALSE)),VLOOKUP($J4, 'Resource list'!$D$21:$X$41,'Filling instructions'!T$101-1,FALSE))</calculatedColumnFormula>
    </tableColumn>
    <tableColumn id="45" xr3:uid="{00000000-0010-0000-0100-00002D000000}" name="Työnantajan edustajan tai yhteyshenkilön lähiosoite" dataDxfId="29">
      <calculatedColumnFormula>IF($J4="","",VLOOKUP($J4, 'Resource list'!$D$21:$X$41,'Filling instructions'!U$101-1,FALSE))</calculatedColumnFormula>
    </tableColumn>
    <tableColumn id="34" xr3:uid="{00000000-0010-0000-0100-000022000000}" name="Työnantaj edustajan/ yhteyshenk postinro" dataDxfId="28">
      <calculatedColumnFormula>IF($J4="","",VLOOKUP($J4, 'Resource list'!$D$21:$X$41,'Filling instructions'!V$101-1,FALSE))</calculatedColumnFormula>
    </tableColumn>
    <tableColumn id="16" xr3:uid="{00000000-0010-0000-0100-000010000000}" name="Työnantajan edustajan tai yhteyshenkilön postitoimi- paikka" dataDxfId="27">
      <calculatedColumnFormula>IF($J4="","",VLOOKUP($J4, 'Resource list'!$D$21:$X$41,'Filling instructions'!W$101-1,FALSE))</calculatedColumnFormula>
    </tableColumn>
    <tableColumn id="15" xr3:uid="{00000000-0010-0000-0100-00000F000000}" name="Työnantaj edustajan/ yhteyshenk maa- tunnus" dataDxfId="26">
      <calculatedColumnFormula>IF($J4="","",VLOOKUP($J4, 'Resource list'!$D$21:$X$41,'Filling instructions'!X$101-1,FALSE))</calculatedColumnFormula>
    </tableColumn>
    <tableColumn id="8" xr3:uid="{00000000-0010-0000-0100-000008000000}" name="Veronro" dataDxfId="25">
      <calculatedColumnFormula>IF('Resource list'!E51=0,"",'Resource list'!E51)</calculatedColumnFormula>
    </tableColumn>
    <tableColumn id="9" xr3:uid="{00000000-0010-0000-0100-000009000000}" name="Syntymä- aika SAP muodossa (vvvvkkpv)" dataDxfId="24">
      <calculatedColumnFormula>IF('Resource list'!F51=0,"",YEAR('Resource list'!F51)&amp;IF(MONTH('Resource list'!F51)&lt;10,"0","")&amp;MONTH('Resource list'!F51)&amp;IF(DAY('Resource list'!F51)&lt;10,"0","")&amp;DAY('Resource list'!F51))</calculatedColumnFormula>
    </tableColumn>
    <tableColumn id="10" xr3:uid="{00000000-0010-0000-0100-00000A000000}" name="Työntekijän sukunimi" dataDxfId="23">
      <calculatedColumnFormula>IF('Resource list'!G51=0,"",'Resource list'!G51)</calculatedColumnFormula>
    </tableColumn>
    <tableColumn id="11" xr3:uid="{00000000-0010-0000-0100-00000B000000}" name="Työntekijän etunimi" dataDxfId="22">
      <calculatedColumnFormula>IF('Resource list'!H51=0,"",'Resource list'!H51)</calculatedColumnFormula>
    </tableColumn>
    <tableColumn id="12" xr3:uid="{00000000-0010-0000-0100-00000C000000}" name="Koti- valtio" dataDxfId="21">
      <calculatedColumnFormula>IF('Resource list'!I51=0,"",'Resource list'!I51)</calculatedColumnFormula>
    </tableColumn>
    <tableColumn id="13" xr3:uid="{00000000-0010-0000-0100-00000D000000}" name="työntekijän lähiosoite kotivaltiossa" dataDxfId="20">
      <calculatedColumnFormula>IF('Resource list'!W51=0,"",'Resource list'!W51)</calculatedColumnFormula>
    </tableColumn>
    <tableColumn id="35" xr3:uid="{00000000-0010-0000-0100-000023000000}" name="työn- tekijän postinro" dataDxfId="19">
      <calculatedColumnFormula>IF('Resource list'!X51=0,"",'Resource list'!X51)</calculatedColumnFormula>
    </tableColumn>
    <tableColumn id="14" xr3:uid="{00000000-0010-0000-0100-00000E000000}" name="työntekijän postitoimi- paikka" dataDxfId="18">
      <calculatedColumnFormula>IF('Resource list'!Y51=0,"",'Resource list'!Y51)</calculatedColumnFormula>
    </tableColumn>
    <tableColumn id="46" xr3:uid="{00000000-0010-0000-0100-00002E000000}" name="työn- tekijän osoitteen maa- tunnus" dataDxfId="17">
      <calculatedColumnFormula>IF('Resource list'!Z51=0,"",'Resource list'!Z51)</calculatedColumnFormula>
    </tableColumn>
    <tableColumn id="47" xr3:uid="{00000000-0010-0000-0100-00002F000000}" name="työntekijän lähiosoite Suomessa" dataDxfId="16">
      <calculatedColumnFormula>IF('Resource list'!AA51=0,"",'Resource list'!AA51)</calculatedColumnFormula>
    </tableColumn>
    <tableColumn id="48" xr3:uid="{00000000-0010-0000-0100-000030000000}" name="työn- tekijän postinro Suomessa" dataDxfId="15">
      <calculatedColumnFormula>IF('Resource list'!AB51=0,"",'Resource list'!AB51)</calculatedColumnFormula>
    </tableColumn>
    <tableColumn id="49" xr3:uid="{00000000-0010-0000-0100-000031000000}" name="työntekijän postitoimi- paikka  Suomessa" dataDxfId="14">
      <calculatedColumnFormula>IF('Resource list'!AC51=0,"",'Resource list'!AC51)</calculatedColumnFormula>
    </tableColumn>
    <tableColumn id="3" xr3:uid="{00000000-0010-0000-0100-000003000000}" name="lähetetyn työn- tekijän todistus" dataDxfId="13">
      <calculatedColumnFormula>IF('Resource list'!AD51=0,"",'Resource list'!AD51)</calculatedColumnFormula>
    </tableColumn>
    <tableColumn id="50" xr3:uid="{00000000-0010-0000-0100-000032000000}" name="työ- suh- teen laatu" dataDxfId="12">
      <calculatedColumnFormula>IF('Resource list'!J51=0,"",'Resource list'!J51)</calculatedColumnFormula>
    </tableColumn>
    <tableColumn id="17" xr3:uid="{00000000-0010-0000-0100-000011000000}" name="Tehtävä /_x000a_ammattinimike" dataDxfId="11">
      <calculatedColumnFormula>IF('Resource list'!K51=0,"",'Resource list'!K51)</calculatedColumnFormula>
    </tableColumn>
    <tableColumn id="18" xr3:uid="{00000000-0010-0000-0100-000012000000}" name="Henkilön puhelin- numero" dataDxfId="10">
      <calculatedColumnFormula>IF('Resource list'!L51=0,"",'Resource list'!L51)</calculatedColumnFormula>
    </tableColumn>
    <tableColumn id="19" xr3:uid="{00000000-0010-0000-0100-000013000000}" name="Työnant. rekiste- röinti- maa" dataDxfId="9">
      <calculatedColumnFormula>IF('Resource list'!M51=0,"",'Resource list'!M51)</calculatedColumnFormula>
    </tableColumn>
    <tableColumn id="20" xr3:uid="{00000000-0010-0000-0100-000014000000}" name="UPM turvall. perehd. suoritettu" dataDxfId="8">
      <calculatedColumnFormula>IF('Resource list'!N51=0,"",'Resource list'!N51)</calculatedColumnFormula>
    </tableColumn>
    <tableColumn id="21" xr3:uid="{00000000-0010-0000-0100-000015000000}" name="Yksikön turvall. perehd. suoritettu" dataDxfId="7">
      <calculatedColumnFormula>IF('Resource list'!O51=0,"",'Resource list'!O51)</calculatedColumnFormula>
    </tableColumn>
    <tableColumn id="22" xr3:uid="{00000000-0010-0000-0100-000016000000}" name="Urakoits. turvall. koulutus suoritettu" dataDxfId="6">
      <calculatedColumnFormula>IF('Resource list'!P51=0,"",'Resource list'!P51)</calculatedColumnFormula>
    </tableColumn>
    <tableColumn id="23" xr3:uid="{00000000-0010-0000-0100-000017000000}" name="Työtur- valli- suus- kortti" dataDxfId="5">
      <calculatedColumnFormula>IF('Resource list'!Q51=0,"",'Resource list'!Q51)</calculatedColumnFormula>
    </tableColumn>
    <tableColumn id="24" xr3:uid="{00000000-0010-0000-0100-000018000000}" name="Tulityö-_x000a_kortti" dataDxfId="4">
      <calculatedColumnFormula>IF('Resource list'!R51=0,"",'Resource list'!R51)</calculatedColumnFormula>
    </tableColumn>
    <tableColumn id="25" xr3:uid="{00000000-0010-0000-0100-000019000000}" name="Kulku- avain- tarve" dataDxfId="3">
      <calculatedColumnFormula>IF('Resource list'!S51=0,"",'Resource list'!S51)</calculatedColumnFormula>
    </tableColumn>
    <tableColumn id="26" xr3:uid="{00000000-0010-0000-0100-00001A000000}" name="Puku- kaappi- tarve" dataDxfId="2">
      <calculatedColumnFormula>IF('Resource list'!T51=0,"",'Resource list'!T51)</calculatedColumnFormula>
    </tableColumn>
    <tableColumn id="27" xr3:uid="{00000000-0010-0000-0100-00001B000000}" name="H / P / K -_x000a_auto" dataDxfId="1">
      <calculatedColumnFormula>IF('Resource list'!U51=0,"",'Resource list'!U51)</calculatedColumnFormula>
    </tableColumn>
    <tableColumn id="28" xr3:uid="{00000000-0010-0000-0100-00001C000000}" name="Rekisteri-_x000a_numero" dataDxfId="0">
      <calculatedColumnFormula>IF('Resource list'!V51=0,"",'Resource list'!V51)</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2.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mailto:timo.kortesmaa@upm.com" TargetMode="External"/><Relationship Id="rId13" Type="http://schemas.openxmlformats.org/officeDocument/2006/relationships/hyperlink" Target="mailto:toimistopalvelut.jokilaakso@upm.com" TargetMode="External"/><Relationship Id="rId18" Type="http://schemas.openxmlformats.org/officeDocument/2006/relationships/hyperlink" Target="mailto:lauri.pontinen@upm.com" TargetMode="External"/><Relationship Id="rId3" Type="http://schemas.openxmlformats.org/officeDocument/2006/relationships/hyperlink" Target="mailto:ter.vartijat@upm.com" TargetMode="External"/><Relationship Id="rId21" Type="http://schemas.openxmlformats.org/officeDocument/2006/relationships/table" Target="../tables/table1.xml"/><Relationship Id="rId7" Type="http://schemas.openxmlformats.org/officeDocument/2006/relationships/hyperlink" Target="mailto:kimmo.uusi-oukari@upm.com" TargetMode="External"/><Relationship Id="rId12" Type="http://schemas.openxmlformats.org/officeDocument/2006/relationships/hyperlink" Target="mailto:RAU.toimittajat@upm.com" TargetMode="External"/><Relationship Id="rId17" Type="http://schemas.openxmlformats.org/officeDocument/2006/relationships/hyperlink" Target="mailto:KAL.toimittajat@upm.com" TargetMode="External"/><Relationship Id="rId2" Type="http://schemas.openxmlformats.org/officeDocument/2006/relationships/hyperlink" Target="mailto:KAU.toimittajat@upm.com" TargetMode="External"/><Relationship Id="rId16" Type="http://schemas.openxmlformats.org/officeDocument/2006/relationships/hyperlink" Target="mailto:toimistopalvelut.jokilaakso@upm.com" TargetMode="External"/><Relationship Id="rId20" Type="http://schemas.openxmlformats.org/officeDocument/2006/relationships/printerSettings" Target="../printerSettings/printerSettings4.bin"/><Relationship Id="rId1" Type="http://schemas.openxmlformats.org/officeDocument/2006/relationships/hyperlink" Target="mailto:resurssiluetteloPIE@upm.com" TargetMode="External"/><Relationship Id="rId6" Type="http://schemas.openxmlformats.org/officeDocument/2006/relationships/hyperlink" Target="mailto:BIO.toimittajat@upm.com" TargetMode="External"/><Relationship Id="rId11" Type="http://schemas.openxmlformats.org/officeDocument/2006/relationships/hyperlink" Target="mailto:KYM.toimittajat@upm.com" TargetMode="External"/><Relationship Id="rId5" Type="http://schemas.openxmlformats.org/officeDocument/2006/relationships/hyperlink" Target="mailto:KYM.toimittajat@upm.com" TargetMode="External"/><Relationship Id="rId15" Type="http://schemas.openxmlformats.org/officeDocument/2006/relationships/hyperlink" Target="mailto:janne.falkenberg@upm.com" TargetMode="External"/><Relationship Id="rId10" Type="http://schemas.openxmlformats.org/officeDocument/2006/relationships/hyperlink" Target="mailto:KAU.toimittajat@upm.com" TargetMode="External"/><Relationship Id="rId19" Type="http://schemas.openxmlformats.org/officeDocument/2006/relationships/hyperlink" Target="mailto:anu.tykka@upm.com" TargetMode="External"/><Relationship Id="rId4" Type="http://schemas.openxmlformats.org/officeDocument/2006/relationships/hyperlink" Target="mailto:RAU.toimittajat@upm.com" TargetMode="External"/><Relationship Id="rId9" Type="http://schemas.openxmlformats.org/officeDocument/2006/relationships/hyperlink" Target="mailto:harri.kankaanpaa@upm.com" TargetMode="External"/><Relationship Id="rId14" Type="http://schemas.openxmlformats.org/officeDocument/2006/relationships/hyperlink" Target="mailto:toimistopalvelut.jokilaakso@upm.com" TargetMode="External"/></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2.75"/>
  <sheetData/>
  <phoneticPr fontId="4"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499984740745262"/>
    <pageSetUpPr fitToPage="1"/>
  </sheetPr>
  <dimension ref="A1:AK250"/>
  <sheetViews>
    <sheetView showGridLines="0" tabSelected="1" zoomScaleNormal="100" zoomScaleSheetLayoutView="70" workbookViewId="0">
      <selection activeCell="G1" sqref="G1:H1"/>
    </sheetView>
  </sheetViews>
  <sheetFormatPr defaultColWidth="9.140625" defaultRowHeight="12.75"/>
  <cols>
    <col min="1" max="1" width="3.7109375" style="23" customWidth="1"/>
    <col min="2" max="2" width="23.28515625" style="23" customWidth="1"/>
    <col min="3" max="3" width="13.140625" style="23" customWidth="1"/>
    <col min="4" max="4" width="14.28515625" style="23" customWidth="1"/>
    <col min="5" max="5" width="13.7109375" style="23" customWidth="1"/>
    <col min="6" max="6" width="10.7109375" style="23" customWidth="1"/>
    <col min="7" max="7" width="20.28515625" style="15" customWidth="1"/>
    <col min="8" max="8" width="14.7109375" style="15" customWidth="1"/>
    <col min="9" max="9" width="7.7109375" style="16" customWidth="1"/>
    <col min="10" max="10" width="13" style="16" customWidth="1"/>
    <col min="11" max="11" width="14" style="16" customWidth="1"/>
    <col min="12" max="12" width="12.7109375" style="16" customWidth="1"/>
    <col min="13" max="13" width="10.85546875" style="16" customWidth="1"/>
    <col min="14" max="15" width="10.7109375" style="16" customWidth="1"/>
    <col min="16" max="16" width="10.85546875" style="16" customWidth="1"/>
    <col min="17" max="17" width="9.140625" style="16" customWidth="1"/>
    <col min="18" max="18" width="8.140625" style="16" customWidth="1"/>
    <col min="19" max="20" width="5.7109375" style="16" customWidth="1"/>
    <col min="21" max="21" width="8.85546875" style="16" customWidth="1"/>
    <col min="22" max="22" width="11.140625" style="16" customWidth="1"/>
    <col min="23" max="23" width="21.28515625" style="16" customWidth="1"/>
    <col min="24" max="24" width="8.140625" style="16" customWidth="1"/>
    <col min="25" max="25" width="15.7109375" style="16" customWidth="1"/>
    <col min="26" max="26" width="7.7109375" style="16" customWidth="1"/>
    <col min="27" max="27" width="23.28515625" style="16" customWidth="1"/>
    <col min="28" max="28" width="15.85546875" style="16" customWidth="1"/>
    <col min="29" max="29" width="15.7109375" style="16" customWidth="1"/>
    <col min="30" max="30" width="10.140625" style="16" customWidth="1"/>
    <col min="31" max="31" width="10.5703125" style="16" customWidth="1"/>
    <col min="32" max="32" width="4.28515625" style="16" customWidth="1"/>
    <col min="33" max="33" width="12.5703125" style="17" customWidth="1"/>
    <col min="34" max="34" width="17" style="17" customWidth="1"/>
    <col min="35" max="35" width="10.42578125" style="17" customWidth="1"/>
    <col min="36" max="36" width="4.7109375" style="17" customWidth="1"/>
    <col min="37" max="37" width="11.7109375" style="17" customWidth="1"/>
    <col min="38" max="38" width="20.42578125" style="18" customWidth="1"/>
    <col min="39" max="39" width="24.28515625" style="18" customWidth="1"/>
    <col min="40" max="16384" width="9.140625" style="18"/>
  </cols>
  <sheetData>
    <row r="1" spans="1:37" ht="15" customHeight="1">
      <c r="A1" s="14"/>
      <c r="B1" s="39" t="s">
        <v>139</v>
      </c>
      <c r="C1" s="38"/>
      <c r="D1" s="38"/>
      <c r="E1" s="38"/>
      <c r="F1" s="38"/>
      <c r="G1" s="257" t="s">
        <v>338</v>
      </c>
      <c r="H1" s="257"/>
      <c r="I1" s="180" t="s">
        <v>294</v>
      </c>
      <c r="R1" s="268"/>
      <c r="S1" s="269"/>
      <c r="T1" s="17"/>
      <c r="U1" s="74"/>
      <c r="V1" s="126"/>
      <c r="W1" s="91"/>
      <c r="X1" s="91"/>
      <c r="Y1" s="91"/>
      <c r="Z1" s="91"/>
      <c r="AA1" s="91"/>
      <c r="AB1" s="91"/>
      <c r="AC1" s="91"/>
      <c r="AD1" s="91"/>
      <c r="AE1" s="17"/>
      <c r="AF1" s="17"/>
      <c r="AG1" s="18"/>
      <c r="AH1" s="18"/>
      <c r="AI1" s="18"/>
      <c r="AJ1" s="18"/>
      <c r="AK1" s="18"/>
    </row>
    <row r="2" spans="1:37" ht="15" customHeight="1">
      <c r="A2" s="19"/>
      <c r="B2" s="39" t="s">
        <v>336</v>
      </c>
      <c r="C2" s="16"/>
      <c r="D2" s="16"/>
      <c r="E2" s="16"/>
      <c r="F2" s="16"/>
      <c r="G2" s="16"/>
      <c r="H2" s="16"/>
      <c r="I2" s="2"/>
      <c r="L2" s="20"/>
      <c r="M2" s="20"/>
      <c r="N2" s="31"/>
      <c r="R2" s="270"/>
      <c r="S2" s="270"/>
      <c r="T2" s="17"/>
      <c r="U2" s="21"/>
      <c r="V2" s="21"/>
      <c r="W2" s="21"/>
      <c r="X2" s="21"/>
      <c r="Y2" s="21"/>
      <c r="Z2" s="21"/>
      <c r="AA2" s="21"/>
      <c r="AB2" s="21"/>
      <c r="AC2" s="21"/>
      <c r="AD2" s="21"/>
      <c r="AE2" s="17"/>
      <c r="AF2" s="17"/>
      <c r="AG2" s="18"/>
      <c r="AH2" s="18"/>
      <c r="AI2" s="18"/>
      <c r="AJ2" s="18"/>
      <c r="AK2" s="18"/>
    </row>
    <row r="3" spans="1:37" ht="15" customHeight="1">
      <c r="A3" s="19"/>
      <c r="B3" s="52" t="s">
        <v>335</v>
      </c>
      <c r="C3" s="22"/>
      <c r="D3" s="22"/>
      <c r="E3" s="22"/>
      <c r="F3" s="22"/>
      <c r="G3" s="301">
        <f>VLOOKUP($G$1,'Responsible persons'!$A$2:$D$30,4,0)</f>
        <v>0</v>
      </c>
      <c r="H3" s="301"/>
      <c r="I3" s="301"/>
      <c r="J3" s="301"/>
      <c r="K3" s="301"/>
      <c r="L3" s="301"/>
      <c r="M3" s="301"/>
      <c r="N3" s="301"/>
      <c r="O3" s="301"/>
      <c r="P3" s="301"/>
      <c r="Q3" s="301"/>
      <c r="R3" s="213"/>
      <c r="S3" s="213"/>
      <c r="T3" s="17"/>
      <c r="U3" s="21"/>
      <c r="V3" s="21"/>
      <c r="W3" s="21"/>
      <c r="X3" s="21"/>
      <c r="Y3" s="21"/>
      <c r="Z3" s="21"/>
      <c r="AA3" s="21"/>
      <c r="AB3" s="21"/>
      <c r="AC3" s="21"/>
      <c r="AD3" s="21"/>
      <c r="AE3" s="17"/>
      <c r="AF3" s="17"/>
      <c r="AG3" s="18"/>
      <c r="AH3" s="18"/>
      <c r="AI3" s="18"/>
      <c r="AJ3" s="18"/>
      <c r="AK3" s="18"/>
    </row>
    <row r="4" spans="1:37" ht="15" customHeight="1">
      <c r="B4" s="53"/>
      <c r="C4" s="16"/>
      <c r="D4" s="16"/>
      <c r="E4" s="16"/>
      <c r="F4" s="16"/>
      <c r="G4" s="215"/>
      <c r="H4" s="215"/>
      <c r="I4" s="215"/>
      <c r="J4" s="215"/>
      <c r="R4" s="17"/>
      <c r="S4" s="17"/>
      <c r="T4" s="17"/>
      <c r="U4" s="17"/>
      <c r="V4" s="17"/>
      <c r="W4" s="17"/>
      <c r="X4" s="17"/>
      <c r="Y4" s="17"/>
      <c r="Z4" s="17"/>
      <c r="AA4" s="17"/>
      <c r="AB4" s="17"/>
      <c r="AC4" s="17"/>
      <c r="AD4" s="17"/>
      <c r="AE4" s="17"/>
      <c r="AF4" s="17"/>
      <c r="AG4" s="18"/>
      <c r="AH4" s="18"/>
      <c r="AI4" s="18"/>
      <c r="AJ4" s="18"/>
      <c r="AK4" s="18"/>
    </row>
    <row r="5" spans="1:37" ht="15" customHeight="1">
      <c r="A5" s="24" t="s">
        <v>146</v>
      </c>
      <c r="B5" s="25"/>
      <c r="C5" s="25"/>
      <c r="D5" s="25"/>
      <c r="E5" s="25"/>
      <c r="F5" s="25"/>
      <c r="G5" s="25"/>
      <c r="H5" s="25"/>
      <c r="I5" s="25"/>
      <c r="J5" s="48"/>
      <c r="K5" s="48"/>
      <c r="L5" s="25"/>
      <c r="M5" s="25"/>
      <c r="N5" s="25"/>
      <c r="O5" s="25"/>
      <c r="P5" s="25"/>
      <c r="Q5" s="25"/>
      <c r="R5" s="25"/>
      <c r="S5" s="25"/>
      <c r="T5" s="25"/>
      <c r="U5" s="25"/>
      <c r="V5" s="17"/>
      <c r="W5" s="17"/>
      <c r="X5" s="17"/>
      <c r="Y5" s="17"/>
      <c r="Z5" s="17"/>
      <c r="AA5" s="17"/>
      <c r="AB5" s="17"/>
      <c r="AC5" s="17"/>
      <c r="AD5" s="17"/>
      <c r="AE5" s="17"/>
      <c r="AF5" s="17"/>
      <c r="AG5" s="18"/>
      <c r="AH5" s="18"/>
      <c r="AI5" s="18"/>
      <c r="AJ5" s="18"/>
      <c r="AK5" s="18"/>
    </row>
    <row r="6" spans="1:37" ht="58.5" customHeight="1">
      <c r="B6" s="40" t="s">
        <v>140</v>
      </c>
      <c r="C6" s="227" t="s">
        <v>143</v>
      </c>
      <c r="D6" s="228"/>
      <c r="E6" s="228"/>
      <c r="F6" s="228"/>
      <c r="G6" s="228"/>
      <c r="H6" s="228"/>
      <c r="I6" s="228"/>
      <c r="J6" s="228"/>
      <c r="K6" s="228"/>
      <c r="L6" s="228"/>
      <c r="M6" s="228"/>
      <c r="N6" s="228"/>
      <c r="O6" s="228"/>
      <c r="P6" s="228"/>
      <c r="Q6" s="228"/>
      <c r="R6" s="228"/>
      <c r="S6" s="228"/>
      <c r="T6" s="228"/>
      <c r="U6" s="229"/>
      <c r="V6" s="17"/>
      <c r="W6" s="17"/>
      <c r="X6" s="17"/>
      <c r="Y6" s="17"/>
      <c r="Z6" s="17"/>
      <c r="AA6" s="17"/>
      <c r="AB6" s="17"/>
      <c r="AC6" s="17"/>
      <c r="AD6" s="17"/>
      <c r="AE6" s="17"/>
      <c r="AF6" s="17"/>
      <c r="AG6" s="18"/>
      <c r="AH6" s="18"/>
      <c r="AI6" s="18"/>
      <c r="AJ6" s="18"/>
      <c r="AK6" s="18"/>
    </row>
    <row r="7" spans="1:37" ht="60.75" customHeight="1">
      <c r="B7" s="41" t="s">
        <v>185</v>
      </c>
      <c r="C7" s="287" t="s">
        <v>193</v>
      </c>
      <c r="D7" s="288"/>
      <c r="E7" s="288"/>
      <c r="F7" s="288"/>
      <c r="G7" s="288"/>
      <c r="H7" s="288"/>
      <c r="I7" s="288"/>
      <c r="J7" s="288"/>
      <c r="K7" s="288"/>
      <c r="L7" s="288"/>
      <c r="M7" s="288"/>
      <c r="N7" s="288"/>
      <c r="O7" s="288"/>
      <c r="P7" s="288"/>
      <c r="Q7" s="288"/>
      <c r="R7" s="288"/>
      <c r="S7" s="288"/>
      <c r="T7" s="288"/>
      <c r="U7" s="289"/>
      <c r="V7" s="17"/>
      <c r="W7" s="17"/>
      <c r="X7" s="17"/>
      <c r="Y7" s="17"/>
      <c r="Z7" s="17"/>
      <c r="AA7" s="17"/>
      <c r="AB7" s="17"/>
      <c r="AC7" s="17"/>
      <c r="AD7" s="17"/>
      <c r="AE7" s="17"/>
      <c r="AF7" s="17"/>
      <c r="AG7" s="18"/>
      <c r="AH7" s="18"/>
      <c r="AI7" s="18"/>
      <c r="AJ7" s="18"/>
      <c r="AK7" s="18"/>
    </row>
    <row r="8" spans="1:37" ht="65.25" customHeight="1">
      <c r="B8" s="42" t="s">
        <v>141</v>
      </c>
      <c r="C8" s="287" t="s">
        <v>194</v>
      </c>
      <c r="D8" s="288"/>
      <c r="E8" s="288"/>
      <c r="F8" s="288"/>
      <c r="G8" s="288"/>
      <c r="H8" s="288"/>
      <c r="I8" s="288"/>
      <c r="J8" s="288"/>
      <c r="K8" s="288"/>
      <c r="L8" s="288"/>
      <c r="M8" s="288"/>
      <c r="N8" s="288"/>
      <c r="O8" s="288"/>
      <c r="P8" s="288"/>
      <c r="Q8" s="288"/>
      <c r="R8" s="288"/>
      <c r="S8" s="288"/>
      <c r="T8" s="288"/>
      <c r="U8" s="289"/>
      <c r="V8" s="17"/>
      <c r="W8" s="17"/>
      <c r="X8" s="17"/>
      <c r="Y8" s="17"/>
      <c r="Z8" s="17"/>
      <c r="AA8" s="17"/>
      <c r="AB8" s="17"/>
      <c r="AC8" s="17"/>
      <c r="AD8" s="17"/>
      <c r="AE8" s="17"/>
      <c r="AF8" s="17"/>
      <c r="AG8" s="18"/>
      <c r="AH8" s="18"/>
      <c r="AI8" s="18"/>
      <c r="AJ8" s="18"/>
      <c r="AK8" s="18"/>
    </row>
    <row r="9" spans="1:37" ht="68.25" customHeight="1">
      <c r="B9" s="43" t="s">
        <v>142</v>
      </c>
      <c r="C9" s="287" t="s">
        <v>164</v>
      </c>
      <c r="D9" s="288"/>
      <c r="E9" s="288"/>
      <c r="F9" s="288"/>
      <c r="G9" s="288"/>
      <c r="H9" s="288"/>
      <c r="I9" s="288"/>
      <c r="J9" s="288"/>
      <c r="K9" s="288"/>
      <c r="L9" s="288"/>
      <c r="M9" s="288"/>
      <c r="N9" s="288"/>
      <c r="O9" s="288"/>
      <c r="P9" s="288"/>
      <c r="Q9" s="288"/>
      <c r="R9" s="288"/>
      <c r="S9" s="288"/>
      <c r="T9" s="288"/>
      <c r="U9" s="289"/>
      <c r="V9" s="17"/>
      <c r="W9" s="17"/>
      <c r="X9" s="17"/>
      <c r="Y9" s="17"/>
      <c r="Z9" s="17"/>
      <c r="AA9" s="17"/>
      <c r="AB9" s="17"/>
      <c r="AC9" s="17"/>
      <c r="AD9" s="17"/>
      <c r="AE9" s="17"/>
      <c r="AF9" s="17"/>
      <c r="AG9" s="18"/>
      <c r="AH9" s="18"/>
      <c r="AI9" s="18"/>
      <c r="AJ9" s="18"/>
      <c r="AK9" s="18"/>
    </row>
    <row r="10" spans="1:37" ht="63.75" customHeight="1">
      <c r="B10" s="284" t="s">
        <v>144</v>
      </c>
      <c r="C10" s="285"/>
      <c r="D10" s="285"/>
      <c r="E10" s="285"/>
      <c r="F10" s="285"/>
      <c r="G10" s="285"/>
      <c r="H10" s="285"/>
      <c r="I10" s="285"/>
      <c r="J10" s="285"/>
      <c r="K10" s="285"/>
      <c r="L10" s="285"/>
      <c r="M10" s="285"/>
      <c r="N10" s="285"/>
      <c r="O10" s="285"/>
      <c r="P10" s="285"/>
      <c r="Q10" s="285"/>
      <c r="R10" s="285"/>
      <c r="S10" s="285"/>
      <c r="T10" s="285"/>
      <c r="U10" s="286"/>
      <c r="V10" s="17"/>
      <c r="W10" s="17"/>
      <c r="X10" s="17"/>
      <c r="Y10" s="17"/>
      <c r="Z10" s="17"/>
      <c r="AA10" s="17"/>
      <c r="AB10" s="17"/>
      <c r="AC10" s="17"/>
      <c r="AD10" s="17"/>
      <c r="AE10" s="17"/>
      <c r="AF10" s="17"/>
      <c r="AG10" s="18"/>
      <c r="AH10" s="18"/>
      <c r="AI10" s="18"/>
      <c r="AJ10" s="18"/>
      <c r="AK10" s="18"/>
    </row>
    <row r="11" spans="1:37" ht="9.75" customHeight="1">
      <c r="A11" s="15"/>
      <c r="B11" s="15"/>
      <c r="C11" s="15"/>
      <c r="D11" s="15"/>
      <c r="E11" s="15"/>
      <c r="F11" s="15"/>
      <c r="J11" s="26"/>
      <c r="K11" s="26"/>
      <c r="L11" s="26"/>
      <c r="M11" s="26"/>
      <c r="N11" s="26"/>
      <c r="O11" s="27"/>
      <c r="P11" s="27"/>
      <c r="S11" s="17"/>
      <c r="T11" s="28"/>
      <c r="U11" s="17"/>
      <c r="V11" s="17"/>
      <c r="W11" s="17"/>
      <c r="X11" s="17"/>
      <c r="Y11" s="17"/>
      <c r="Z11" s="17"/>
      <c r="AA11" s="17"/>
      <c r="AB11" s="17"/>
      <c r="AC11" s="17"/>
      <c r="AD11" s="17"/>
      <c r="AE11" s="17"/>
      <c r="AF11" s="17"/>
      <c r="AG11" s="18"/>
      <c r="AH11" s="18"/>
      <c r="AI11" s="18"/>
      <c r="AJ11" s="18"/>
      <c r="AK11" s="18"/>
    </row>
    <row r="12" spans="1:37" ht="17.25" customHeight="1">
      <c r="A12" s="278" t="s">
        <v>145</v>
      </c>
      <c r="B12" s="279"/>
      <c r="C12" s="279"/>
      <c r="D12" s="279"/>
      <c r="E12" s="279"/>
      <c r="F12" s="279"/>
      <c r="G12" s="279"/>
      <c r="H12" s="279"/>
      <c r="I12" s="279"/>
      <c r="J12" s="279"/>
      <c r="K12" s="279"/>
      <c r="L12" s="279"/>
      <c r="M12" s="279"/>
      <c r="N12" s="279"/>
      <c r="O12" s="279"/>
      <c r="P12" s="279"/>
      <c r="Q12" s="279"/>
      <c r="R12" s="279"/>
      <c r="S12" s="279"/>
      <c r="T12" s="279"/>
      <c r="U12" s="279"/>
      <c r="V12" s="17"/>
      <c r="W12" s="18"/>
      <c r="X12" s="18"/>
      <c r="Y12" s="18"/>
      <c r="Z12" s="18"/>
      <c r="AA12" s="18"/>
      <c r="AB12" s="18"/>
      <c r="AC12" s="18"/>
      <c r="AD12" s="18"/>
      <c r="AE12" s="18"/>
      <c r="AF12" s="18"/>
      <c r="AG12" s="18"/>
      <c r="AH12" s="18"/>
      <c r="AI12" s="18"/>
      <c r="AJ12" s="18"/>
      <c r="AK12" s="18"/>
    </row>
    <row r="13" spans="1:37" ht="39.75" customHeight="1">
      <c r="B13" s="66" t="s">
        <v>147</v>
      </c>
      <c r="C13" s="260" t="s">
        <v>148</v>
      </c>
      <c r="D13" s="276"/>
      <c r="E13" s="29" t="s">
        <v>149</v>
      </c>
      <c r="F13" s="260" t="s">
        <v>150</v>
      </c>
      <c r="G13" s="262"/>
      <c r="H13" s="66" t="s">
        <v>154</v>
      </c>
      <c r="I13" s="29" t="s">
        <v>151</v>
      </c>
      <c r="J13" s="282" t="s">
        <v>152</v>
      </c>
      <c r="K13" s="283"/>
      <c r="L13" s="260" t="s">
        <v>153</v>
      </c>
      <c r="M13" s="262"/>
      <c r="N13" s="44" t="s">
        <v>155</v>
      </c>
      <c r="O13" s="45" t="s">
        <v>156</v>
      </c>
      <c r="P13" s="260" t="s">
        <v>157</v>
      </c>
      <c r="Q13" s="261"/>
      <c r="R13" s="262"/>
      <c r="S13" s="260" t="s">
        <v>149</v>
      </c>
      <c r="T13" s="261"/>
      <c r="U13" s="262"/>
      <c r="V13" s="17"/>
      <c r="W13" s="18"/>
      <c r="X13" s="18"/>
      <c r="Y13" s="18"/>
      <c r="Z13" s="18"/>
      <c r="AA13" s="18"/>
      <c r="AB13" s="18"/>
      <c r="AC13" s="18"/>
      <c r="AD13" s="18"/>
      <c r="AE13" s="18"/>
      <c r="AF13" s="18"/>
      <c r="AG13" s="18"/>
      <c r="AH13" s="18"/>
      <c r="AI13" s="18"/>
      <c r="AJ13" s="18"/>
      <c r="AK13" s="18"/>
    </row>
    <row r="14" spans="1:37" ht="15.75" customHeight="1">
      <c r="A14" s="1"/>
      <c r="B14" s="148"/>
      <c r="C14" s="273"/>
      <c r="D14" s="277"/>
      <c r="E14" s="149"/>
      <c r="F14" s="271"/>
      <c r="G14" s="272"/>
      <c r="H14" s="137"/>
      <c r="I14" s="144"/>
      <c r="J14" s="273"/>
      <c r="K14" s="275"/>
      <c r="L14" s="273"/>
      <c r="M14" s="275"/>
      <c r="N14" s="68"/>
      <c r="O14" s="4"/>
      <c r="P14" s="273"/>
      <c r="Q14" s="274"/>
      <c r="R14" s="275"/>
      <c r="S14" s="263"/>
      <c r="T14" s="264"/>
      <c r="U14" s="265"/>
      <c r="V14" s="17"/>
      <c r="W14" s="79"/>
      <c r="X14" s="79"/>
      <c r="Y14" s="79"/>
      <c r="Z14" s="79"/>
      <c r="AA14" s="79"/>
      <c r="AB14" s="79"/>
      <c r="AC14" s="79"/>
      <c r="AD14" s="79"/>
      <c r="AE14" s="79"/>
      <c r="AF14" s="79"/>
      <c r="AG14" s="79"/>
      <c r="AH14" s="79"/>
      <c r="AI14" s="18"/>
      <c r="AJ14" s="18"/>
      <c r="AK14" s="18"/>
    </row>
    <row r="15" spans="1:37" ht="9.75" customHeight="1">
      <c r="A15" s="15"/>
      <c r="B15" s="15"/>
      <c r="C15" s="15"/>
      <c r="D15" s="15"/>
      <c r="E15" s="15"/>
      <c r="F15" s="15"/>
      <c r="J15" s="26"/>
      <c r="K15" s="26"/>
      <c r="L15" s="26"/>
      <c r="M15" s="26"/>
      <c r="N15" s="26"/>
      <c r="O15" s="27"/>
      <c r="P15" s="27"/>
      <c r="S15" s="17"/>
      <c r="T15" s="28"/>
      <c r="U15" s="17"/>
      <c r="V15" s="17"/>
      <c r="W15" s="17"/>
      <c r="X15" s="17"/>
      <c r="Y15" s="17"/>
      <c r="Z15" s="17"/>
      <c r="AA15" s="17"/>
      <c r="AB15" s="17"/>
      <c r="AC15" s="17"/>
      <c r="AD15" s="17"/>
      <c r="AE15" s="17"/>
      <c r="AF15" s="17"/>
      <c r="AH15" s="18"/>
      <c r="AI15" s="18"/>
      <c r="AJ15" s="18"/>
      <c r="AK15" s="18"/>
    </row>
    <row r="16" spans="1:37" ht="15" customHeight="1">
      <c r="A16" s="24" t="s">
        <v>158</v>
      </c>
      <c r="B16" s="25"/>
      <c r="C16" s="25"/>
      <c r="D16" s="25"/>
      <c r="E16" s="25"/>
      <c r="F16" s="25"/>
      <c r="G16" s="25"/>
      <c r="H16" s="25"/>
      <c r="I16" s="25"/>
      <c r="J16" s="48"/>
      <c r="K16" s="48"/>
      <c r="L16" s="48"/>
      <c r="M16" s="48"/>
      <c r="N16" s="48"/>
      <c r="O16" s="48"/>
      <c r="P16" s="48"/>
      <c r="Q16" s="48"/>
      <c r="R16" s="48"/>
      <c r="S16" s="48"/>
      <c r="T16" s="48"/>
      <c r="U16" s="48"/>
      <c r="V16" s="48"/>
      <c r="W16" s="48"/>
      <c r="X16" s="48"/>
      <c r="Y16" s="18"/>
      <c r="Z16" s="18"/>
      <c r="AA16" s="18"/>
      <c r="AB16" s="18"/>
      <c r="AC16" s="18"/>
      <c r="AD16" s="18"/>
      <c r="AE16" s="18"/>
      <c r="AF16" s="18"/>
      <c r="AG16" s="18"/>
      <c r="AH16" s="18"/>
      <c r="AI16" s="18"/>
      <c r="AJ16" s="18"/>
      <c r="AK16" s="18"/>
    </row>
    <row r="17" spans="1:37" ht="37.5" customHeight="1">
      <c r="A17" s="1"/>
      <c r="B17" s="258"/>
      <c r="C17" s="259"/>
      <c r="D17" s="259"/>
      <c r="E17" s="259"/>
      <c r="F17" s="259"/>
      <c r="G17" s="259"/>
      <c r="H17" s="259"/>
      <c r="I17" s="259"/>
      <c r="J17" s="259"/>
      <c r="K17" s="259"/>
      <c r="L17" s="259"/>
      <c r="M17" s="259"/>
      <c r="N17" s="259"/>
      <c r="O17" s="259"/>
      <c r="P17" s="259"/>
      <c r="Q17" s="259"/>
      <c r="R17" s="259"/>
      <c r="S17" s="259"/>
      <c r="T17" s="259"/>
      <c r="U17" s="259"/>
      <c r="V17" s="259"/>
      <c r="W17" s="259"/>
      <c r="X17" s="259"/>
      <c r="Y17" s="79"/>
      <c r="Z17" s="79"/>
      <c r="AA17" s="79"/>
      <c r="AB17" s="79"/>
      <c r="AC17" s="79"/>
      <c r="AD17" s="79"/>
      <c r="AE17" s="79"/>
      <c r="AF17" s="79"/>
      <c r="AG17" s="79"/>
      <c r="AH17" s="79"/>
      <c r="AI17" s="18"/>
      <c r="AJ17" s="18"/>
      <c r="AK17" s="18"/>
    </row>
    <row r="18" spans="1:37" ht="17.25" customHeight="1">
      <c r="A18" s="253" t="s">
        <v>195</v>
      </c>
      <c r="B18" s="254"/>
      <c r="C18" s="254"/>
      <c r="D18" s="254"/>
      <c r="E18" s="254"/>
      <c r="F18" s="254"/>
      <c r="G18" s="48"/>
      <c r="H18" s="48"/>
      <c r="I18" s="48"/>
      <c r="J18" s="25"/>
      <c r="K18" s="25"/>
      <c r="L18" s="48"/>
      <c r="M18" s="48"/>
      <c r="N18" s="48"/>
      <c r="O18" s="48"/>
      <c r="P18" s="48"/>
      <c r="Q18" s="48"/>
      <c r="R18" s="48"/>
      <c r="S18" s="48"/>
      <c r="T18" s="48"/>
      <c r="U18" s="48"/>
      <c r="V18" s="48"/>
      <c r="W18" s="48"/>
      <c r="X18" s="48"/>
      <c r="Y18" s="18"/>
      <c r="Z18" s="18"/>
      <c r="AA18" s="18"/>
      <c r="AB18" s="18"/>
      <c r="AC18" s="18"/>
      <c r="AD18" s="18"/>
      <c r="AE18" s="18"/>
      <c r="AF18" s="18"/>
      <c r="AG18" s="18"/>
      <c r="AH18" s="18"/>
      <c r="AI18" s="18"/>
      <c r="AJ18" s="18"/>
      <c r="AK18" s="18"/>
    </row>
    <row r="19" spans="1:37" ht="17.25" customHeight="1">
      <c r="B19" s="266" t="s">
        <v>159</v>
      </c>
      <c r="C19" s="267"/>
      <c r="D19" s="267"/>
      <c r="E19" s="267"/>
      <c r="F19" s="267"/>
      <c r="G19" s="130" t="s">
        <v>160</v>
      </c>
      <c r="H19" s="131"/>
      <c r="I19" s="131"/>
      <c r="J19" s="131"/>
      <c r="K19" s="131"/>
      <c r="L19" s="131"/>
      <c r="M19" s="280" t="s">
        <v>142</v>
      </c>
      <c r="N19" s="281"/>
      <c r="O19" s="281"/>
      <c r="P19" s="281"/>
      <c r="Q19" s="281"/>
      <c r="R19" s="281"/>
      <c r="S19" s="281"/>
      <c r="T19" s="281"/>
      <c r="U19" s="281"/>
      <c r="V19" s="281"/>
      <c r="W19" s="281"/>
      <c r="X19" s="281"/>
      <c r="AI19" s="18"/>
      <c r="AJ19" s="18"/>
      <c r="AK19" s="18"/>
    </row>
    <row r="20" spans="1:37" ht="49.5" customHeight="1">
      <c r="B20" s="66" t="s">
        <v>266</v>
      </c>
      <c r="C20" s="65" t="s">
        <v>315</v>
      </c>
      <c r="D20" s="100" t="s">
        <v>161</v>
      </c>
      <c r="E20" s="100" t="s">
        <v>163</v>
      </c>
      <c r="F20" s="30" t="s">
        <v>165</v>
      </c>
      <c r="G20" s="127" t="s">
        <v>168</v>
      </c>
      <c r="H20" s="45" t="s">
        <v>166</v>
      </c>
      <c r="I20" s="291" t="s">
        <v>265</v>
      </c>
      <c r="J20" s="292"/>
      <c r="K20" s="293" t="s">
        <v>167</v>
      </c>
      <c r="L20" s="294"/>
      <c r="M20" s="290" t="s">
        <v>169</v>
      </c>
      <c r="N20" s="290"/>
      <c r="O20" s="100" t="s">
        <v>170</v>
      </c>
      <c r="P20" s="302" t="s">
        <v>197</v>
      </c>
      <c r="Q20" s="302"/>
      <c r="R20" s="99" t="s">
        <v>172</v>
      </c>
      <c r="S20" s="290" t="s">
        <v>171</v>
      </c>
      <c r="T20" s="290"/>
      <c r="U20" s="290"/>
      <c r="V20" s="99" t="s">
        <v>170</v>
      </c>
      <c r="W20" s="99" t="s">
        <v>197</v>
      </c>
      <c r="X20" s="155" t="s">
        <v>172</v>
      </c>
      <c r="AI20" s="18"/>
      <c r="AJ20" s="18"/>
      <c r="AK20" s="18"/>
    </row>
    <row r="21" spans="1:37" ht="15.75" customHeight="1">
      <c r="A21" s="1"/>
      <c r="B21" s="150"/>
      <c r="C21" s="149"/>
      <c r="D21" s="3"/>
      <c r="E21" s="98"/>
      <c r="F21" s="93"/>
      <c r="G21" s="150"/>
      <c r="H21" s="138"/>
      <c r="I21" s="295"/>
      <c r="J21" s="296"/>
      <c r="K21" s="255"/>
      <c r="L21" s="256"/>
      <c r="M21" s="273"/>
      <c r="N21" s="275"/>
      <c r="O21" s="93"/>
      <c r="P21" s="273"/>
      <c r="Q21" s="275"/>
      <c r="R21" s="3"/>
      <c r="S21" s="273"/>
      <c r="T21" s="274"/>
      <c r="U21" s="275"/>
      <c r="V21" s="3"/>
      <c r="W21" s="3"/>
      <c r="X21" s="3"/>
      <c r="AI21" s="18"/>
      <c r="AJ21" s="18"/>
      <c r="AK21" s="18"/>
    </row>
    <row r="22" spans="1:37" ht="15.75" customHeight="1">
      <c r="A22" s="1"/>
      <c r="B22" s="162"/>
      <c r="C22" s="161"/>
      <c r="D22" s="161"/>
      <c r="E22" s="98"/>
      <c r="F22" s="162"/>
      <c r="G22" s="162"/>
      <c r="H22" s="138"/>
      <c r="I22" s="295"/>
      <c r="J22" s="296"/>
      <c r="K22" s="255"/>
      <c r="L22" s="256"/>
      <c r="M22" s="273"/>
      <c r="N22" s="275"/>
      <c r="O22" s="162"/>
      <c r="P22" s="273"/>
      <c r="Q22" s="275"/>
      <c r="R22" s="161"/>
      <c r="S22" s="273"/>
      <c r="T22" s="274"/>
      <c r="U22" s="275"/>
      <c r="V22" s="161"/>
      <c r="W22" s="161"/>
      <c r="X22" s="161"/>
      <c r="AI22" s="18"/>
      <c r="AJ22" s="18"/>
      <c r="AK22" s="18"/>
    </row>
    <row r="23" spans="1:37" ht="15.75" customHeight="1">
      <c r="A23" s="1"/>
      <c r="B23" s="162"/>
      <c r="C23" s="161"/>
      <c r="D23" s="161"/>
      <c r="E23" s="98"/>
      <c r="F23" s="162"/>
      <c r="G23" s="162"/>
      <c r="H23" s="138"/>
      <c r="I23" s="295"/>
      <c r="J23" s="296"/>
      <c r="K23" s="255"/>
      <c r="L23" s="256"/>
      <c r="M23" s="273"/>
      <c r="N23" s="275"/>
      <c r="O23" s="162"/>
      <c r="P23" s="273"/>
      <c r="Q23" s="275"/>
      <c r="R23" s="161"/>
      <c r="S23" s="273"/>
      <c r="T23" s="274"/>
      <c r="U23" s="275"/>
      <c r="V23" s="161"/>
      <c r="W23" s="161"/>
      <c r="X23" s="161"/>
      <c r="AI23" s="18"/>
      <c r="AJ23" s="18"/>
      <c r="AK23" s="18"/>
    </row>
    <row r="24" spans="1:37" ht="15.75" customHeight="1">
      <c r="A24" s="1"/>
      <c r="B24" s="162"/>
      <c r="C24" s="161"/>
      <c r="D24" s="161"/>
      <c r="E24" s="98"/>
      <c r="F24" s="162"/>
      <c r="G24" s="162"/>
      <c r="H24" s="138"/>
      <c r="I24" s="295"/>
      <c r="J24" s="296"/>
      <c r="K24" s="255"/>
      <c r="L24" s="256"/>
      <c r="M24" s="273"/>
      <c r="N24" s="275"/>
      <c r="O24" s="162"/>
      <c r="P24" s="273"/>
      <c r="Q24" s="275"/>
      <c r="R24" s="161"/>
      <c r="S24" s="273"/>
      <c r="T24" s="274"/>
      <c r="U24" s="275"/>
      <c r="V24" s="161"/>
      <c r="W24" s="161"/>
      <c r="X24" s="161"/>
      <c r="AI24" s="18"/>
      <c r="AJ24" s="18"/>
      <c r="AK24" s="18"/>
    </row>
    <row r="25" spans="1:37" ht="15.75" customHeight="1">
      <c r="A25" s="1"/>
      <c r="B25" s="162"/>
      <c r="C25" s="161"/>
      <c r="D25" s="161"/>
      <c r="E25" s="98"/>
      <c r="F25" s="162"/>
      <c r="G25" s="162"/>
      <c r="H25" s="138"/>
      <c r="I25" s="295"/>
      <c r="J25" s="296"/>
      <c r="K25" s="255"/>
      <c r="L25" s="256"/>
      <c r="M25" s="273"/>
      <c r="N25" s="275"/>
      <c r="O25" s="162"/>
      <c r="P25" s="273"/>
      <c r="Q25" s="275"/>
      <c r="R25" s="161"/>
      <c r="S25" s="273"/>
      <c r="T25" s="274"/>
      <c r="U25" s="275"/>
      <c r="V25" s="161"/>
      <c r="W25" s="161"/>
      <c r="X25" s="161"/>
      <c r="AI25" s="18"/>
      <c r="AJ25" s="18"/>
      <c r="AK25" s="18"/>
    </row>
    <row r="26" spans="1:37" ht="15.75" customHeight="1">
      <c r="A26" s="1"/>
      <c r="B26" s="162"/>
      <c r="C26" s="161"/>
      <c r="D26" s="161"/>
      <c r="E26" s="98"/>
      <c r="F26" s="162"/>
      <c r="G26" s="162"/>
      <c r="H26" s="138"/>
      <c r="I26" s="295"/>
      <c r="J26" s="296"/>
      <c r="K26" s="255"/>
      <c r="L26" s="256"/>
      <c r="M26" s="273"/>
      <c r="N26" s="275"/>
      <c r="O26" s="162"/>
      <c r="P26" s="273"/>
      <c r="Q26" s="275"/>
      <c r="R26" s="161"/>
      <c r="S26" s="273"/>
      <c r="T26" s="274"/>
      <c r="U26" s="275"/>
      <c r="V26" s="161"/>
      <c r="W26" s="161"/>
      <c r="X26" s="161"/>
      <c r="AI26" s="18"/>
      <c r="AJ26" s="18"/>
      <c r="AK26" s="18"/>
    </row>
    <row r="27" spans="1:37" ht="15.75" customHeight="1">
      <c r="A27" s="1"/>
      <c r="B27" s="162"/>
      <c r="C27" s="161"/>
      <c r="D27" s="161"/>
      <c r="E27" s="98"/>
      <c r="F27" s="162"/>
      <c r="G27" s="162"/>
      <c r="H27" s="138"/>
      <c r="I27" s="295"/>
      <c r="J27" s="296"/>
      <c r="K27" s="255"/>
      <c r="L27" s="256"/>
      <c r="M27" s="273"/>
      <c r="N27" s="275"/>
      <c r="O27" s="162"/>
      <c r="P27" s="273"/>
      <c r="Q27" s="275"/>
      <c r="R27" s="161"/>
      <c r="S27" s="273"/>
      <c r="T27" s="274"/>
      <c r="U27" s="275"/>
      <c r="V27" s="161"/>
      <c r="W27" s="161"/>
      <c r="X27" s="161"/>
      <c r="AI27" s="18"/>
      <c r="AJ27" s="18"/>
      <c r="AK27" s="18"/>
    </row>
    <row r="28" spans="1:37" ht="15.75" customHeight="1">
      <c r="A28" s="1"/>
      <c r="B28" s="162"/>
      <c r="C28" s="161"/>
      <c r="D28" s="161"/>
      <c r="E28" s="98"/>
      <c r="F28" s="162"/>
      <c r="G28" s="162"/>
      <c r="H28" s="138"/>
      <c r="I28" s="295"/>
      <c r="J28" s="296"/>
      <c r="K28" s="255"/>
      <c r="L28" s="256"/>
      <c r="M28" s="273"/>
      <c r="N28" s="275"/>
      <c r="O28" s="162"/>
      <c r="P28" s="273"/>
      <c r="Q28" s="275"/>
      <c r="R28" s="161"/>
      <c r="S28" s="273"/>
      <c r="T28" s="274"/>
      <c r="U28" s="275"/>
      <c r="V28" s="161"/>
      <c r="W28" s="161"/>
      <c r="X28" s="161"/>
      <c r="AI28" s="18"/>
      <c r="AJ28" s="18"/>
      <c r="AK28" s="18"/>
    </row>
    <row r="29" spans="1:37" ht="15.75" customHeight="1">
      <c r="A29" s="1"/>
      <c r="B29" s="162"/>
      <c r="C29" s="161"/>
      <c r="D29" s="161"/>
      <c r="E29" s="98"/>
      <c r="F29" s="162"/>
      <c r="G29" s="162"/>
      <c r="H29" s="138"/>
      <c r="I29" s="295"/>
      <c r="J29" s="296"/>
      <c r="K29" s="255"/>
      <c r="L29" s="256"/>
      <c r="M29" s="273"/>
      <c r="N29" s="275"/>
      <c r="O29" s="162"/>
      <c r="P29" s="273"/>
      <c r="Q29" s="275"/>
      <c r="R29" s="161"/>
      <c r="S29" s="273"/>
      <c r="T29" s="274"/>
      <c r="U29" s="275"/>
      <c r="V29" s="161"/>
      <c r="W29" s="161"/>
      <c r="X29" s="161"/>
      <c r="AI29" s="18"/>
      <c r="AJ29" s="18"/>
      <c r="AK29" s="18"/>
    </row>
    <row r="30" spans="1:37" ht="15.75" customHeight="1">
      <c r="A30" s="1"/>
      <c r="B30" s="162"/>
      <c r="C30" s="161"/>
      <c r="D30" s="161"/>
      <c r="E30" s="98"/>
      <c r="F30" s="162"/>
      <c r="G30" s="162"/>
      <c r="H30" s="138"/>
      <c r="I30" s="295"/>
      <c r="J30" s="296"/>
      <c r="K30" s="255"/>
      <c r="L30" s="256"/>
      <c r="M30" s="273"/>
      <c r="N30" s="275"/>
      <c r="O30" s="162"/>
      <c r="P30" s="273"/>
      <c r="Q30" s="275"/>
      <c r="R30" s="161"/>
      <c r="S30" s="273"/>
      <c r="T30" s="274"/>
      <c r="U30" s="275"/>
      <c r="V30" s="161"/>
      <c r="W30" s="161"/>
      <c r="X30" s="161"/>
      <c r="AI30" s="18"/>
      <c r="AJ30" s="18"/>
      <c r="AK30" s="18"/>
    </row>
    <row r="31" spans="1:37" ht="15.75" customHeight="1">
      <c r="A31" s="1"/>
      <c r="B31" s="162"/>
      <c r="C31" s="161"/>
      <c r="D31" s="161"/>
      <c r="E31" s="98"/>
      <c r="F31" s="162"/>
      <c r="G31" s="162"/>
      <c r="H31" s="138"/>
      <c r="I31" s="295"/>
      <c r="J31" s="296"/>
      <c r="K31" s="255"/>
      <c r="L31" s="256"/>
      <c r="M31" s="273"/>
      <c r="N31" s="275"/>
      <c r="O31" s="162"/>
      <c r="P31" s="273"/>
      <c r="Q31" s="275"/>
      <c r="R31" s="161"/>
      <c r="S31" s="273"/>
      <c r="T31" s="274"/>
      <c r="U31" s="275"/>
      <c r="V31" s="161"/>
      <c r="W31" s="161"/>
      <c r="X31" s="161"/>
      <c r="AI31" s="18"/>
      <c r="AJ31" s="18"/>
      <c r="AK31" s="18"/>
    </row>
    <row r="32" spans="1:37" ht="15.75" customHeight="1">
      <c r="A32" s="1"/>
      <c r="B32" s="162"/>
      <c r="C32" s="161"/>
      <c r="D32" s="161"/>
      <c r="E32" s="98"/>
      <c r="F32" s="162"/>
      <c r="G32" s="162"/>
      <c r="H32" s="138"/>
      <c r="I32" s="295"/>
      <c r="J32" s="296"/>
      <c r="K32" s="255"/>
      <c r="L32" s="256"/>
      <c r="M32" s="273"/>
      <c r="N32" s="275"/>
      <c r="O32" s="162"/>
      <c r="P32" s="273"/>
      <c r="Q32" s="275"/>
      <c r="R32" s="161"/>
      <c r="S32" s="273"/>
      <c r="T32" s="274"/>
      <c r="U32" s="275"/>
      <c r="V32" s="161"/>
      <c r="W32" s="161"/>
      <c r="X32" s="161"/>
      <c r="AI32" s="18"/>
      <c r="AJ32" s="18"/>
      <c r="AK32" s="18"/>
    </row>
    <row r="33" spans="1:37" ht="15.75" customHeight="1">
      <c r="A33" s="1"/>
      <c r="B33" s="162"/>
      <c r="C33" s="161"/>
      <c r="D33" s="161"/>
      <c r="E33" s="98"/>
      <c r="F33" s="162"/>
      <c r="G33" s="162"/>
      <c r="H33" s="138"/>
      <c r="I33" s="295"/>
      <c r="J33" s="296"/>
      <c r="K33" s="255"/>
      <c r="L33" s="256"/>
      <c r="M33" s="273"/>
      <c r="N33" s="275"/>
      <c r="O33" s="162"/>
      <c r="P33" s="273"/>
      <c r="Q33" s="275"/>
      <c r="R33" s="161"/>
      <c r="S33" s="273"/>
      <c r="T33" s="274"/>
      <c r="U33" s="275"/>
      <c r="V33" s="161"/>
      <c r="W33" s="161"/>
      <c r="X33" s="161"/>
      <c r="AI33" s="18"/>
      <c r="AJ33" s="18"/>
      <c r="AK33" s="18"/>
    </row>
    <row r="34" spans="1:37" ht="15.75" customHeight="1">
      <c r="A34" s="1"/>
      <c r="B34" s="162"/>
      <c r="C34" s="161"/>
      <c r="D34" s="161"/>
      <c r="E34" s="98"/>
      <c r="F34" s="162"/>
      <c r="G34" s="162"/>
      <c r="H34" s="138"/>
      <c r="I34" s="295"/>
      <c r="J34" s="296"/>
      <c r="K34" s="255"/>
      <c r="L34" s="256"/>
      <c r="M34" s="273"/>
      <c r="N34" s="275"/>
      <c r="O34" s="162"/>
      <c r="P34" s="273"/>
      <c r="Q34" s="275"/>
      <c r="R34" s="161"/>
      <c r="S34" s="273"/>
      <c r="T34" s="274"/>
      <c r="U34" s="275"/>
      <c r="V34" s="161"/>
      <c r="W34" s="161"/>
      <c r="X34" s="161"/>
      <c r="AI34" s="18"/>
      <c r="AJ34" s="18"/>
      <c r="AK34" s="18"/>
    </row>
    <row r="35" spans="1:37" ht="15.75" customHeight="1">
      <c r="A35" s="1"/>
      <c r="B35" s="162"/>
      <c r="C35" s="161"/>
      <c r="D35" s="161"/>
      <c r="E35" s="98"/>
      <c r="F35" s="162"/>
      <c r="G35" s="162"/>
      <c r="H35" s="138"/>
      <c r="I35" s="295"/>
      <c r="J35" s="296"/>
      <c r="K35" s="255"/>
      <c r="L35" s="256"/>
      <c r="M35" s="273"/>
      <c r="N35" s="275"/>
      <c r="O35" s="162"/>
      <c r="P35" s="273"/>
      <c r="Q35" s="275"/>
      <c r="R35" s="161"/>
      <c r="S35" s="273"/>
      <c r="T35" s="274"/>
      <c r="U35" s="275"/>
      <c r="V35" s="161"/>
      <c r="W35" s="161"/>
      <c r="X35" s="161"/>
      <c r="AI35" s="18"/>
      <c r="AJ35" s="18"/>
      <c r="AK35" s="18"/>
    </row>
    <row r="36" spans="1:37" ht="15.75" customHeight="1">
      <c r="A36" s="1"/>
      <c r="B36" s="162"/>
      <c r="C36" s="161"/>
      <c r="D36" s="161"/>
      <c r="E36" s="98"/>
      <c r="F36" s="162"/>
      <c r="G36" s="162"/>
      <c r="H36" s="138"/>
      <c r="I36" s="295"/>
      <c r="J36" s="296"/>
      <c r="K36" s="255"/>
      <c r="L36" s="256"/>
      <c r="M36" s="273"/>
      <c r="N36" s="275"/>
      <c r="O36" s="162"/>
      <c r="P36" s="273"/>
      <c r="Q36" s="275"/>
      <c r="R36" s="161"/>
      <c r="S36" s="273"/>
      <c r="T36" s="274"/>
      <c r="U36" s="275"/>
      <c r="V36" s="161"/>
      <c r="W36" s="161"/>
      <c r="X36" s="161"/>
      <c r="AI36" s="18"/>
      <c r="AJ36" s="18"/>
      <c r="AK36" s="18"/>
    </row>
    <row r="37" spans="1:37" ht="15.75" customHeight="1">
      <c r="A37" s="1"/>
      <c r="B37" s="162"/>
      <c r="C37" s="161"/>
      <c r="D37" s="161"/>
      <c r="E37" s="98"/>
      <c r="F37" s="162"/>
      <c r="G37" s="162"/>
      <c r="H37" s="138"/>
      <c r="I37" s="295"/>
      <c r="J37" s="296"/>
      <c r="K37" s="255"/>
      <c r="L37" s="256"/>
      <c r="M37" s="273"/>
      <c r="N37" s="275"/>
      <c r="O37" s="162"/>
      <c r="P37" s="273"/>
      <c r="Q37" s="275"/>
      <c r="R37" s="161"/>
      <c r="S37" s="273"/>
      <c r="T37" s="274"/>
      <c r="U37" s="275"/>
      <c r="V37" s="161"/>
      <c r="W37" s="161"/>
      <c r="X37" s="161"/>
      <c r="AI37" s="18"/>
      <c r="AJ37" s="18"/>
      <c r="AK37" s="18"/>
    </row>
    <row r="38" spans="1:37" ht="15.75" customHeight="1">
      <c r="A38" s="1"/>
      <c r="B38" s="162"/>
      <c r="C38" s="161"/>
      <c r="D38" s="161"/>
      <c r="E38" s="98"/>
      <c r="F38" s="162"/>
      <c r="G38" s="162"/>
      <c r="H38" s="138"/>
      <c r="I38" s="295"/>
      <c r="J38" s="296"/>
      <c r="K38" s="255"/>
      <c r="L38" s="256"/>
      <c r="M38" s="273"/>
      <c r="N38" s="275"/>
      <c r="O38" s="162"/>
      <c r="P38" s="273"/>
      <c r="Q38" s="275"/>
      <c r="R38" s="161"/>
      <c r="S38" s="273"/>
      <c r="T38" s="274"/>
      <c r="U38" s="275"/>
      <c r="V38" s="161"/>
      <c r="W38" s="161"/>
      <c r="X38" s="161"/>
      <c r="AI38" s="18"/>
      <c r="AJ38" s="18"/>
      <c r="AK38" s="18"/>
    </row>
    <row r="39" spans="1:37" ht="15.75" customHeight="1">
      <c r="A39" s="1"/>
      <c r="B39" s="162"/>
      <c r="C39" s="161"/>
      <c r="D39" s="161"/>
      <c r="E39" s="98"/>
      <c r="F39" s="162"/>
      <c r="G39" s="162"/>
      <c r="H39" s="138"/>
      <c r="I39" s="295"/>
      <c r="J39" s="296"/>
      <c r="K39" s="255"/>
      <c r="L39" s="256"/>
      <c r="M39" s="273"/>
      <c r="N39" s="275"/>
      <c r="O39" s="162"/>
      <c r="P39" s="273"/>
      <c r="Q39" s="275"/>
      <c r="R39" s="161"/>
      <c r="S39" s="273"/>
      <c r="T39" s="274"/>
      <c r="U39" s="275"/>
      <c r="V39" s="161"/>
      <c r="W39" s="161"/>
      <c r="X39" s="161"/>
      <c r="AI39" s="18"/>
      <c r="AJ39" s="18"/>
      <c r="AK39" s="18"/>
    </row>
    <row r="40" spans="1:37" ht="15.75" customHeight="1">
      <c r="A40" s="1"/>
      <c r="B40" s="162"/>
      <c r="C40" s="161"/>
      <c r="D40" s="161"/>
      <c r="E40" s="98"/>
      <c r="F40" s="162"/>
      <c r="G40" s="162"/>
      <c r="H40" s="138"/>
      <c r="I40" s="295"/>
      <c r="J40" s="296"/>
      <c r="K40" s="255"/>
      <c r="L40" s="256"/>
      <c r="M40" s="273"/>
      <c r="N40" s="275"/>
      <c r="O40" s="162"/>
      <c r="P40" s="273"/>
      <c r="Q40" s="275"/>
      <c r="R40" s="161"/>
      <c r="S40" s="273"/>
      <c r="T40" s="274"/>
      <c r="U40" s="275"/>
      <c r="V40" s="161"/>
      <c r="W40" s="161"/>
      <c r="X40" s="161"/>
      <c r="AI40" s="18"/>
      <c r="AJ40" s="18"/>
      <c r="AK40" s="18"/>
    </row>
    <row r="41" spans="1:37" ht="15.75" customHeight="1">
      <c r="A41" s="1"/>
      <c r="B41" s="162"/>
      <c r="C41" s="161"/>
      <c r="D41" s="161"/>
      <c r="E41" s="98"/>
      <c r="F41" s="162"/>
      <c r="G41" s="162"/>
      <c r="H41" s="138"/>
      <c r="I41" s="295"/>
      <c r="J41" s="296"/>
      <c r="K41" s="255"/>
      <c r="L41" s="256"/>
      <c r="M41" s="273"/>
      <c r="N41" s="275"/>
      <c r="O41" s="162"/>
      <c r="P41" s="273"/>
      <c r="Q41" s="275"/>
      <c r="R41" s="161"/>
      <c r="S41" s="273"/>
      <c r="T41" s="274"/>
      <c r="U41" s="275"/>
      <c r="V41" s="161"/>
      <c r="W41" s="161"/>
      <c r="X41" s="161"/>
      <c r="AI41" s="18"/>
      <c r="AJ41" s="18"/>
      <c r="AK41" s="18"/>
    </row>
    <row r="42" spans="1:37" ht="17.25" customHeight="1">
      <c r="A42" s="253" t="s">
        <v>198</v>
      </c>
      <c r="B42" s="254"/>
      <c r="C42" s="254"/>
      <c r="D42" s="254"/>
      <c r="E42" s="254"/>
      <c r="F42" s="254"/>
      <c r="G42" s="48"/>
      <c r="H42" s="48"/>
      <c r="I42" s="48"/>
      <c r="J42" s="25"/>
      <c r="K42" s="25"/>
      <c r="L42" s="48"/>
      <c r="M42" s="48"/>
      <c r="N42" s="48"/>
      <c r="O42" s="48"/>
      <c r="P42" s="48"/>
      <c r="Q42" s="48"/>
      <c r="R42" s="48"/>
      <c r="S42" s="48"/>
      <c r="T42" s="48"/>
      <c r="U42" s="48"/>
      <c r="V42" s="48"/>
      <c r="W42" s="48"/>
      <c r="X42" s="48"/>
      <c r="Y42" s="18"/>
      <c r="Z42" s="18"/>
      <c r="AA42" s="18"/>
      <c r="AB42" s="18"/>
      <c r="AC42" s="18"/>
      <c r="AD42" s="18"/>
      <c r="AE42" s="18"/>
      <c r="AF42" s="18"/>
      <c r="AG42" s="18"/>
      <c r="AH42" s="18"/>
      <c r="AI42" s="18"/>
      <c r="AJ42" s="18"/>
      <c r="AK42" s="18"/>
    </row>
    <row r="43" spans="1:37" ht="27" customHeight="1">
      <c r="A43" s="94"/>
      <c r="B43" s="247" t="s">
        <v>211</v>
      </c>
      <c r="C43" s="248"/>
      <c r="D43" s="249"/>
      <c r="E43" s="247" t="s">
        <v>212</v>
      </c>
      <c r="F43" s="248"/>
      <c r="G43" s="248"/>
      <c r="H43" s="248"/>
      <c r="I43" s="248"/>
      <c r="J43" s="248"/>
      <c r="K43" s="248"/>
      <c r="L43" s="248"/>
      <c r="M43" s="249"/>
      <c r="N43" s="299" t="s">
        <v>185</v>
      </c>
      <c r="O43" s="300"/>
      <c r="P43" s="300"/>
      <c r="Q43" s="300"/>
      <c r="R43" s="300"/>
      <c r="S43" s="297" t="s">
        <v>141</v>
      </c>
      <c r="T43" s="297"/>
      <c r="U43" s="297"/>
      <c r="V43" s="298"/>
      <c r="W43" s="221" t="s">
        <v>142</v>
      </c>
      <c r="X43" s="222"/>
      <c r="Y43" s="222"/>
      <c r="Z43" s="222"/>
      <c r="AA43" s="222"/>
      <c r="AB43" s="222"/>
      <c r="AC43" s="222"/>
      <c r="AD43" s="222"/>
      <c r="AE43" s="222"/>
      <c r="AF43" s="222"/>
      <c r="AG43" s="222"/>
      <c r="AH43" s="222"/>
      <c r="AI43" s="222"/>
      <c r="AJ43" s="18"/>
      <c r="AK43" s="18"/>
    </row>
    <row r="44" spans="1:37" ht="38.25" customHeight="1">
      <c r="A44" s="235"/>
      <c r="B44" s="233" t="s">
        <v>199</v>
      </c>
      <c r="C44" s="233" t="s">
        <v>162</v>
      </c>
      <c r="D44" s="233" t="s">
        <v>200</v>
      </c>
      <c r="E44" s="233" t="s">
        <v>173</v>
      </c>
      <c r="F44" s="239" t="s">
        <v>174</v>
      </c>
      <c r="G44" s="241" t="s">
        <v>201</v>
      </c>
      <c r="H44" s="233" t="s">
        <v>202</v>
      </c>
      <c r="I44" s="233" t="s">
        <v>175</v>
      </c>
      <c r="J44" s="243" t="s">
        <v>177</v>
      </c>
      <c r="K44" s="233" t="s">
        <v>203</v>
      </c>
      <c r="L44" s="233" t="s">
        <v>178</v>
      </c>
      <c r="M44" s="250" t="s">
        <v>179</v>
      </c>
      <c r="N44" s="219" t="s">
        <v>180</v>
      </c>
      <c r="O44" s="219" t="s">
        <v>208</v>
      </c>
      <c r="P44" s="219" t="s">
        <v>316</v>
      </c>
      <c r="Q44" s="183" t="s">
        <v>181</v>
      </c>
      <c r="R44" s="181" t="s">
        <v>183</v>
      </c>
      <c r="S44" s="245" t="s">
        <v>322</v>
      </c>
      <c r="T44" s="245" t="s">
        <v>184</v>
      </c>
      <c r="U44" s="224" t="s">
        <v>187</v>
      </c>
      <c r="V44" s="252"/>
      <c r="W44" s="219" t="s">
        <v>209</v>
      </c>
      <c r="X44" s="219" t="s">
        <v>192</v>
      </c>
      <c r="Y44" s="219" t="s">
        <v>196</v>
      </c>
      <c r="Z44" s="219" t="s">
        <v>175</v>
      </c>
      <c r="AA44" s="219" t="s">
        <v>210</v>
      </c>
      <c r="AB44" s="219" t="s">
        <v>192</v>
      </c>
      <c r="AC44" s="219" t="s">
        <v>196</v>
      </c>
      <c r="AD44" s="219" t="s">
        <v>297</v>
      </c>
      <c r="AE44" s="219" t="s">
        <v>191</v>
      </c>
      <c r="AF44" s="224" t="s">
        <v>189</v>
      </c>
      <c r="AG44" s="225"/>
      <c r="AH44" s="219" t="s">
        <v>188</v>
      </c>
      <c r="AI44" s="219" t="s">
        <v>298</v>
      </c>
      <c r="AJ44" s="18"/>
      <c r="AK44" s="18"/>
    </row>
    <row r="45" spans="1:37" ht="37.5" customHeight="1">
      <c r="A45" s="236"/>
      <c r="B45" s="237"/>
      <c r="C45" s="237"/>
      <c r="D45" s="237"/>
      <c r="E45" s="237"/>
      <c r="F45" s="240"/>
      <c r="G45" s="242"/>
      <c r="H45" s="237"/>
      <c r="I45" s="234"/>
      <c r="J45" s="244"/>
      <c r="K45" s="238"/>
      <c r="L45" s="237"/>
      <c r="M45" s="251"/>
      <c r="N45" s="220"/>
      <c r="O45" s="220"/>
      <c r="P45" s="220"/>
      <c r="Q45" s="151" t="s">
        <v>182</v>
      </c>
      <c r="R45" s="182" t="s">
        <v>182</v>
      </c>
      <c r="S45" s="246"/>
      <c r="T45" s="246"/>
      <c r="U45" s="209" t="s">
        <v>320</v>
      </c>
      <c r="V45" s="199" t="s">
        <v>186</v>
      </c>
      <c r="W45" s="223"/>
      <c r="X45" s="223"/>
      <c r="Y45" s="223"/>
      <c r="Z45" s="223"/>
      <c r="AA45" s="223"/>
      <c r="AB45" s="223"/>
      <c r="AC45" s="223"/>
      <c r="AD45" s="220"/>
      <c r="AE45" s="226"/>
      <c r="AF45" s="73" t="s">
        <v>13</v>
      </c>
      <c r="AG45" s="152" t="s">
        <v>190</v>
      </c>
      <c r="AH45" s="220"/>
      <c r="AI45" s="220"/>
      <c r="AJ45" s="18"/>
      <c r="AK45" s="18"/>
    </row>
    <row r="46" spans="1:37">
      <c r="A46" s="230" t="s">
        <v>176</v>
      </c>
      <c r="B46" s="46" t="s">
        <v>7</v>
      </c>
      <c r="C46" s="6" t="s">
        <v>295</v>
      </c>
      <c r="D46" s="6"/>
      <c r="E46" s="5" t="s">
        <v>22</v>
      </c>
      <c r="F46" s="7" t="s">
        <v>1</v>
      </c>
      <c r="G46" s="5" t="s">
        <v>56</v>
      </c>
      <c r="H46" s="139" t="s">
        <v>55</v>
      </c>
      <c r="I46" s="7" t="s">
        <v>45</v>
      </c>
      <c r="J46" s="122">
        <v>1</v>
      </c>
      <c r="K46" s="5" t="s">
        <v>204</v>
      </c>
      <c r="L46" s="5" t="s">
        <v>0</v>
      </c>
      <c r="M46" s="6" t="s">
        <v>218</v>
      </c>
      <c r="N46" s="7">
        <v>42390</v>
      </c>
      <c r="O46" s="76">
        <v>42392</v>
      </c>
      <c r="P46" s="207">
        <v>42603</v>
      </c>
      <c r="Q46" s="128" t="s">
        <v>317</v>
      </c>
      <c r="R46" s="5" t="s">
        <v>318</v>
      </c>
      <c r="S46" s="5"/>
      <c r="T46" s="5"/>
      <c r="U46" s="5" t="s">
        <v>321</v>
      </c>
      <c r="V46" s="5" t="s">
        <v>132</v>
      </c>
      <c r="W46" s="124"/>
      <c r="X46" s="124"/>
      <c r="Y46" s="124"/>
      <c r="Z46" s="124"/>
      <c r="AA46" s="124"/>
      <c r="AB46" s="124"/>
      <c r="AC46" s="124"/>
      <c r="AD46" s="124"/>
      <c r="AE46" s="5"/>
      <c r="AF46" s="5"/>
      <c r="AG46" s="77"/>
      <c r="AH46" s="5"/>
      <c r="AI46" s="185"/>
      <c r="AJ46" s="18"/>
      <c r="AK46" s="18"/>
    </row>
    <row r="47" spans="1:37">
      <c r="A47" s="231"/>
      <c r="B47" s="46" t="s">
        <v>3</v>
      </c>
      <c r="C47" s="6" t="s">
        <v>39</v>
      </c>
      <c r="D47" s="6"/>
      <c r="E47" s="5" t="s">
        <v>23</v>
      </c>
      <c r="F47" s="7">
        <v>26673</v>
      </c>
      <c r="G47" s="5" t="s">
        <v>57</v>
      </c>
      <c r="H47" s="139" t="s">
        <v>61</v>
      </c>
      <c r="I47" s="7" t="s">
        <v>48</v>
      </c>
      <c r="J47" s="122">
        <v>1</v>
      </c>
      <c r="K47" s="5" t="s">
        <v>206</v>
      </c>
      <c r="L47" s="5" t="s">
        <v>4</v>
      </c>
      <c r="M47" s="6" t="s">
        <v>218</v>
      </c>
      <c r="N47" s="7">
        <v>42422</v>
      </c>
      <c r="O47" s="76">
        <v>42498</v>
      </c>
      <c r="P47" s="207">
        <v>42604</v>
      </c>
      <c r="Q47" s="128" t="s">
        <v>318</v>
      </c>
      <c r="R47" s="5" t="s">
        <v>318</v>
      </c>
      <c r="S47" s="5" t="s">
        <v>2</v>
      </c>
      <c r="T47" s="5" t="s">
        <v>2</v>
      </c>
      <c r="U47" s="5"/>
      <c r="V47" s="5"/>
      <c r="W47" s="124" t="s">
        <v>133</v>
      </c>
      <c r="X47" s="124">
        <v>191002</v>
      </c>
      <c r="Y47" s="124" t="s">
        <v>136</v>
      </c>
      <c r="Z47" s="124" t="s">
        <v>48</v>
      </c>
      <c r="AA47" s="124" t="s">
        <v>137</v>
      </c>
      <c r="AB47" s="124">
        <v>53100</v>
      </c>
      <c r="AC47" s="124" t="s">
        <v>116</v>
      </c>
      <c r="AD47" s="124">
        <v>1</v>
      </c>
      <c r="AE47" s="5" t="s">
        <v>214</v>
      </c>
      <c r="AF47" s="5"/>
      <c r="AG47" s="77">
        <v>42256</v>
      </c>
      <c r="AH47" s="5" t="s">
        <v>213</v>
      </c>
      <c r="AI47" s="185">
        <v>42256</v>
      </c>
      <c r="AJ47" s="18"/>
      <c r="AK47" s="18"/>
    </row>
    <row r="48" spans="1:37">
      <c r="A48" s="231"/>
      <c r="B48" s="46" t="s">
        <v>10</v>
      </c>
      <c r="C48" s="6">
        <v>2342456362</v>
      </c>
      <c r="D48" s="6"/>
      <c r="E48" s="5" t="s">
        <v>24</v>
      </c>
      <c r="F48" s="7">
        <v>29686</v>
      </c>
      <c r="G48" s="5" t="s">
        <v>58</v>
      </c>
      <c r="H48" s="139" t="s">
        <v>62</v>
      </c>
      <c r="I48" s="7" t="s">
        <v>42</v>
      </c>
      <c r="J48" s="122">
        <v>1</v>
      </c>
      <c r="K48" s="5" t="s">
        <v>205</v>
      </c>
      <c r="L48" s="5" t="s">
        <v>8</v>
      </c>
      <c r="M48" s="6" t="s">
        <v>217</v>
      </c>
      <c r="N48" s="7">
        <v>42484</v>
      </c>
      <c r="O48" s="76">
        <v>42483</v>
      </c>
      <c r="P48" s="207">
        <v>42606</v>
      </c>
      <c r="Q48" s="128" t="s">
        <v>319</v>
      </c>
      <c r="R48" s="5" t="s">
        <v>319</v>
      </c>
      <c r="S48" s="5" t="s">
        <v>2</v>
      </c>
      <c r="T48" s="5" t="s">
        <v>2</v>
      </c>
      <c r="U48" s="5"/>
      <c r="V48" s="5"/>
      <c r="W48" s="124" t="s">
        <v>118</v>
      </c>
      <c r="X48" s="124">
        <v>10117</v>
      </c>
      <c r="Y48" s="124" t="s">
        <v>119</v>
      </c>
      <c r="Z48" s="124" t="s">
        <v>42</v>
      </c>
      <c r="AA48" s="124" t="s">
        <v>120</v>
      </c>
      <c r="AB48" s="124">
        <v>53100</v>
      </c>
      <c r="AC48" s="124" t="s">
        <v>116</v>
      </c>
      <c r="AD48" s="124">
        <v>1</v>
      </c>
      <c r="AE48" s="5" t="s">
        <v>215</v>
      </c>
      <c r="AF48" s="5" t="s">
        <v>2</v>
      </c>
      <c r="AG48" s="77"/>
      <c r="AH48" s="5" t="s">
        <v>213</v>
      </c>
      <c r="AI48" s="185">
        <v>42338</v>
      </c>
      <c r="AJ48" s="18"/>
      <c r="AK48" s="18"/>
    </row>
    <row r="49" spans="1:37" ht="13.5" thickBot="1">
      <c r="A49" s="232"/>
      <c r="B49" s="47" t="s">
        <v>3</v>
      </c>
      <c r="C49" s="9" t="s">
        <v>39</v>
      </c>
      <c r="D49" s="9"/>
      <c r="E49" s="9" t="s">
        <v>25</v>
      </c>
      <c r="F49" s="10">
        <v>25293</v>
      </c>
      <c r="G49" s="9" t="s">
        <v>59</v>
      </c>
      <c r="H49" s="140" t="s">
        <v>60</v>
      </c>
      <c r="I49" s="10" t="s">
        <v>49</v>
      </c>
      <c r="J49" s="123">
        <v>1</v>
      </c>
      <c r="K49" s="9" t="s">
        <v>207</v>
      </c>
      <c r="L49" s="9" t="s">
        <v>9</v>
      </c>
      <c r="M49" s="11" t="s">
        <v>218</v>
      </c>
      <c r="N49" s="10">
        <v>42403</v>
      </c>
      <c r="O49" s="10">
        <v>42413</v>
      </c>
      <c r="P49" s="208">
        <v>42616</v>
      </c>
      <c r="Q49" s="129" t="s">
        <v>319</v>
      </c>
      <c r="R49" s="9" t="s">
        <v>319</v>
      </c>
      <c r="S49" s="9" t="s">
        <v>2</v>
      </c>
      <c r="T49" s="9" t="s">
        <v>2</v>
      </c>
      <c r="U49" s="9"/>
      <c r="V49" s="9"/>
      <c r="W49" s="125" t="s">
        <v>134</v>
      </c>
      <c r="X49" s="125">
        <v>10246</v>
      </c>
      <c r="Y49" s="125" t="s">
        <v>135</v>
      </c>
      <c r="Z49" s="125" t="s">
        <v>49</v>
      </c>
      <c r="AA49" s="124" t="s">
        <v>121</v>
      </c>
      <c r="AB49" s="125">
        <v>53100</v>
      </c>
      <c r="AC49" s="124" t="s">
        <v>116</v>
      </c>
      <c r="AD49" s="125">
        <v>1</v>
      </c>
      <c r="AE49" s="9" t="s">
        <v>216</v>
      </c>
      <c r="AF49" s="9" t="s">
        <v>2</v>
      </c>
      <c r="AG49" s="78"/>
      <c r="AH49" s="9" t="s">
        <v>213</v>
      </c>
      <c r="AI49" s="186">
        <v>42428</v>
      </c>
      <c r="AJ49" s="18"/>
      <c r="AK49" s="18"/>
    </row>
    <row r="50" spans="1:37">
      <c r="A50" s="84"/>
      <c r="B50" s="85"/>
      <c r="C50" s="85"/>
      <c r="D50" s="85"/>
      <c r="E50" s="85"/>
      <c r="F50" s="86"/>
      <c r="G50" s="85"/>
      <c r="H50" s="141"/>
      <c r="I50" s="85"/>
      <c r="J50" s="85"/>
      <c r="K50" s="85"/>
      <c r="L50" s="85"/>
      <c r="M50" s="85"/>
      <c r="N50" s="87"/>
      <c r="O50" s="87"/>
      <c r="P50" s="88"/>
      <c r="Q50" s="88"/>
      <c r="R50" s="88"/>
      <c r="S50" s="88"/>
      <c r="T50" s="88"/>
      <c r="U50" s="88"/>
      <c r="V50" s="88"/>
      <c r="W50" s="92"/>
      <c r="X50" s="92"/>
      <c r="Y50" s="92"/>
      <c r="Z50" s="92"/>
      <c r="AA50" s="92"/>
      <c r="AB50" s="92"/>
      <c r="AC50" s="92"/>
      <c r="AD50" s="92"/>
      <c r="AE50" s="88"/>
      <c r="AF50" s="88"/>
      <c r="AG50" s="89"/>
      <c r="AH50" s="90"/>
    </row>
    <row r="51" spans="1:37">
      <c r="A51" s="75">
        <v>1</v>
      </c>
      <c r="B51" s="101"/>
      <c r="C51" s="147"/>
      <c r="D51" s="101"/>
      <c r="E51" s="135"/>
      <c r="F51" s="4"/>
      <c r="G51" s="95"/>
      <c r="H51" s="142"/>
      <c r="I51" s="80"/>
      <c r="J51" s="102"/>
      <c r="K51" s="101"/>
      <c r="L51" s="101"/>
      <c r="M51" s="103"/>
      <c r="N51" s="104"/>
      <c r="O51" s="104"/>
      <c r="P51" s="95"/>
      <c r="Q51" s="95"/>
      <c r="R51" s="95"/>
      <c r="S51" s="95"/>
      <c r="T51" s="95"/>
      <c r="U51" s="95"/>
      <c r="V51" s="95"/>
      <c r="W51" s="80"/>
      <c r="X51" s="101"/>
      <c r="Y51" s="102"/>
      <c r="Z51" s="102"/>
      <c r="AA51" s="102"/>
      <c r="AB51" s="102"/>
      <c r="AC51" s="102"/>
      <c r="AD51" s="102"/>
      <c r="AE51" s="95"/>
      <c r="AF51" s="95"/>
      <c r="AG51" s="105"/>
      <c r="AH51" s="106"/>
      <c r="AI51" s="104"/>
    </row>
    <row r="52" spans="1:37">
      <c r="A52" s="75">
        <v>2</v>
      </c>
      <c r="B52" s="82"/>
      <c r="C52" s="82"/>
      <c r="D52" s="82"/>
      <c r="E52" s="136"/>
      <c r="F52" s="81"/>
      <c r="G52" s="107"/>
      <c r="H52" s="143"/>
      <c r="I52" s="81"/>
      <c r="J52" s="83"/>
      <c r="K52" s="82"/>
      <c r="L52" s="82"/>
      <c r="M52" s="108"/>
      <c r="N52" s="109"/>
      <c r="O52" s="109"/>
      <c r="P52" s="96"/>
      <c r="Q52" s="96"/>
      <c r="R52" s="96"/>
      <c r="S52" s="96"/>
      <c r="T52" s="96"/>
      <c r="U52" s="96"/>
      <c r="V52" s="96"/>
      <c r="W52" s="81"/>
      <c r="X52" s="82"/>
      <c r="Y52" s="83"/>
      <c r="Z52" s="83"/>
      <c r="AA52" s="83"/>
      <c r="AB52" s="83"/>
      <c r="AC52" s="83"/>
      <c r="AD52" s="83"/>
      <c r="AE52" s="96"/>
      <c r="AF52" s="96"/>
      <c r="AG52" s="110"/>
      <c r="AH52" s="97"/>
      <c r="AI52" s="109"/>
    </row>
    <row r="53" spans="1:37">
      <c r="A53" s="75">
        <v>3</v>
      </c>
      <c r="B53" s="101"/>
      <c r="C53" s="153"/>
      <c r="D53" s="101"/>
      <c r="E53" s="135"/>
      <c r="F53" s="4"/>
      <c r="G53" s="95"/>
      <c r="H53" s="142"/>
      <c r="I53" s="80"/>
      <c r="J53" s="102"/>
      <c r="K53" s="101"/>
      <c r="L53" s="101"/>
      <c r="M53" s="103"/>
      <c r="N53" s="104"/>
      <c r="O53" s="104"/>
      <c r="P53" s="95"/>
      <c r="Q53" s="95"/>
      <c r="R53" s="95"/>
      <c r="S53" s="95"/>
      <c r="T53" s="95"/>
      <c r="U53" s="95"/>
      <c r="V53" s="95"/>
      <c r="W53" s="80"/>
      <c r="X53" s="101"/>
      <c r="Y53" s="102"/>
      <c r="Z53" s="102"/>
      <c r="AA53" s="102"/>
      <c r="AB53" s="102"/>
      <c r="AC53" s="102"/>
      <c r="AD53" s="102"/>
      <c r="AE53" s="95"/>
      <c r="AF53" s="95"/>
      <c r="AG53" s="105"/>
      <c r="AH53" s="106"/>
      <c r="AI53" s="104"/>
    </row>
    <row r="54" spans="1:37">
      <c r="A54" s="75">
        <v>4</v>
      </c>
      <c r="B54" s="82"/>
      <c r="C54" s="82"/>
      <c r="D54" s="82"/>
      <c r="E54" s="136"/>
      <c r="F54" s="81"/>
      <c r="G54" s="107"/>
      <c r="H54" s="143"/>
      <c r="I54" s="81"/>
      <c r="J54" s="83"/>
      <c r="K54" s="82"/>
      <c r="L54" s="82"/>
      <c r="M54" s="108"/>
      <c r="N54" s="109"/>
      <c r="O54" s="109"/>
      <c r="P54" s="96"/>
      <c r="Q54" s="96"/>
      <c r="R54" s="96"/>
      <c r="S54" s="96"/>
      <c r="T54" s="96"/>
      <c r="U54" s="96"/>
      <c r="V54" s="96"/>
      <c r="W54" s="81"/>
      <c r="X54" s="82"/>
      <c r="Y54" s="83"/>
      <c r="Z54" s="83"/>
      <c r="AA54" s="83"/>
      <c r="AB54" s="83"/>
      <c r="AC54" s="83"/>
      <c r="AD54" s="83"/>
      <c r="AE54" s="96"/>
      <c r="AF54" s="96"/>
      <c r="AG54" s="110"/>
      <c r="AH54" s="97"/>
      <c r="AI54" s="109"/>
    </row>
    <row r="55" spans="1:37">
      <c r="A55" s="75">
        <v>5</v>
      </c>
      <c r="B55" s="101"/>
      <c r="C55" s="153"/>
      <c r="D55" s="101"/>
      <c r="E55" s="135"/>
      <c r="F55" s="4"/>
      <c r="G55" s="95"/>
      <c r="H55" s="142"/>
      <c r="I55" s="80"/>
      <c r="J55" s="102"/>
      <c r="K55" s="101"/>
      <c r="L55" s="101"/>
      <c r="M55" s="103"/>
      <c r="N55" s="104"/>
      <c r="O55" s="104"/>
      <c r="P55" s="95"/>
      <c r="Q55" s="95"/>
      <c r="R55" s="95"/>
      <c r="S55" s="95"/>
      <c r="T55" s="95"/>
      <c r="U55" s="95"/>
      <c r="V55" s="95"/>
      <c r="W55" s="80"/>
      <c r="X55" s="101"/>
      <c r="Y55" s="102"/>
      <c r="Z55" s="102"/>
      <c r="AA55" s="102"/>
      <c r="AB55" s="102"/>
      <c r="AC55" s="102"/>
      <c r="AD55" s="102"/>
      <c r="AE55" s="95"/>
      <c r="AF55" s="95"/>
      <c r="AG55" s="105"/>
      <c r="AH55" s="106"/>
      <c r="AI55" s="104"/>
    </row>
    <row r="56" spans="1:37">
      <c r="A56" s="75">
        <v>6</v>
      </c>
      <c r="B56" s="82"/>
      <c r="C56" s="82"/>
      <c r="D56" s="82"/>
      <c r="E56" s="136"/>
      <c r="F56" s="81"/>
      <c r="G56" s="107"/>
      <c r="H56" s="143"/>
      <c r="I56" s="81"/>
      <c r="J56" s="83"/>
      <c r="K56" s="82"/>
      <c r="L56" s="82"/>
      <c r="M56" s="108"/>
      <c r="N56" s="109"/>
      <c r="O56" s="109"/>
      <c r="P56" s="96"/>
      <c r="Q56" s="96"/>
      <c r="R56" s="96"/>
      <c r="S56" s="96"/>
      <c r="T56" s="96"/>
      <c r="U56" s="96"/>
      <c r="V56" s="96"/>
      <c r="W56" s="81"/>
      <c r="X56" s="82"/>
      <c r="Y56" s="83"/>
      <c r="Z56" s="83"/>
      <c r="AA56" s="83"/>
      <c r="AB56" s="83"/>
      <c r="AC56" s="83"/>
      <c r="AD56" s="83"/>
      <c r="AE56" s="96"/>
      <c r="AF56" s="96"/>
      <c r="AG56" s="110"/>
      <c r="AH56" s="97"/>
      <c r="AI56" s="109"/>
    </row>
    <row r="57" spans="1:37">
      <c r="A57" s="75">
        <v>7</v>
      </c>
      <c r="B57" s="101"/>
      <c r="C57" s="153"/>
      <c r="D57" s="101"/>
      <c r="E57" s="135"/>
      <c r="F57" s="4"/>
      <c r="G57" s="95"/>
      <c r="H57" s="142"/>
      <c r="I57" s="80"/>
      <c r="J57" s="102"/>
      <c r="K57" s="101"/>
      <c r="L57" s="101"/>
      <c r="M57" s="103"/>
      <c r="N57" s="104"/>
      <c r="O57" s="104"/>
      <c r="P57" s="95"/>
      <c r="Q57" s="95"/>
      <c r="R57" s="95"/>
      <c r="S57" s="95"/>
      <c r="T57" s="95"/>
      <c r="U57" s="95"/>
      <c r="V57" s="95"/>
      <c r="W57" s="80"/>
      <c r="X57" s="101"/>
      <c r="Y57" s="102"/>
      <c r="Z57" s="102"/>
      <c r="AA57" s="102"/>
      <c r="AB57" s="102"/>
      <c r="AC57" s="102"/>
      <c r="AD57" s="102"/>
      <c r="AE57" s="95"/>
      <c r="AF57" s="95"/>
      <c r="AG57" s="105"/>
      <c r="AH57" s="106"/>
      <c r="AI57" s="104"/>
    </row>
    <row r="58" spans="1:37">
      <c r="A58" s="75">
        <v>8</v>
      </c>
      <c r="B58" s="82"/>
      <c r="C58" s="82"/>
      <c r="D58" s="82"/>
      <c r="E58" s="136"/>
      <c r="F58" s="81"/>
      <c r="G58" s="107"/>
      <c r="H58" s="143"/>
      <c r="I58" s="81"/>
      <c r="J58" s="83"/>
      <c r="K58" s="82"/>
      <c r="L58" s="82"/>
      <c r="M58" s="108"/>
      <c r="N58" s="109"/>
      <c r="O58" s="109"/>
      <c r="P58" s="96"/>
      <c r="Q58" s="96"/>
      <c r="R58" s="96"/>
      <c r="S58" s="96"/>
      <c r="T58" s="96"/>
      <c r="U58" s="96"/>
      <c r="V58" s="96"/>
      <c r="W58" s="81"/>
      <c r="X58" s="82"/>
      <c r="Y58" s="83"/>
      <c r="Z58" s="83"/>
      <c r="AA58" s="83"/>
      <c r="AB58" s="83"/>
      <c r="AC58" s="83"/>
      <c r="AD58" s="83"/>
      <c r="AE58" s="96"/>
      <c r="AF58" s="96"/>
      <c r="AG58" s="110"/>
      <c r="AH58" s="97"/>
      <c r="AI58" s="109"/>
    </row>
    <row r="59" spans="1:37">
      <c r="A59" s="75">
        <v>9</v>
      </c>
      <c r="B59" s="101"/>
      <c r="C59" s="153"/>
      <c r="D59" s="101"/>
      <c r="E59" s="135"/>
      <c r="F59" s="4"/>
      <c r="G59" s="95"/>
      <c r="H59" s="142"/>
      <c r="I59" s="80"/>
      <c r="J59" s="102"/>
      <c r="K59" s="101"/>
      <c r="L59" s="101"/>
      <c r="M59" s="103"/>
      <c r="N59" s="104"/>
      <c r="O59" s="104"/>
      <c r="P59" s="95"/>
      <c r="Q59" s="95"/>
      <c r="R59" s="95"/>
      <c r="S59" s="95"/>
      <c r="T59" s="95"/>
      <c r="U59" s="95"/>
      <c r="V59" s="95"/>
      <c r="W59" s="80"/>
      <c r="X59" s="101"/>
      <c r="Y59" s="102"/>
      <c r="Z59" s="102"/>
      <c r="AA59" s="102"/>
      <c r="AB59" s="102"/>
      <c r="AC59" s="102"/>
      <c r="AD59" s="102"/>
      <c r="AE59" s="95"/>
      <c r="AF59" s="95"/>
      <c r="AG59" s="105"/>
      <c r="AH59" s="106"/>
      <c r="AI59" s="104"/>
    </row>
    <row r="60" spans="1:37">
      <c r="A60" s="75">
        <v>10</v>
      </c>
      <c r="B60" s="82"/>
      <c r="C60" s="82"/>
      <c r="D60" s="82"/>
      <c r="E60" s="136"/>
      <c r="F60" s="81"/>
      <c r="G60" s="107"/>
      <c r="H60" s="143"/>
      <c r="I60" s="81"/>
      <c r="J60" s="83"/>
      <c r="K60" s="82"/>
      <c r="L60" s="82"/>
      <c r="M60" s="108"/>
      <c r="N60" s="109"/>
      <c r="O60" s="109"/>
      <c r="P60" s="96"/>
      <c r="Q60" s="96"/>
      <c r="R60" s="96"/>
      <c r="S60" s="96"/>
      <c r="T60" s="96"/>
      <c r="U60" s="96"/>
      <c r="V60" s="96"/>
      <c r="W60" s="81"/>
      <c r="X60" s="82"/>
      <c r="Y60" s="83"/>
      <c r="Z60" s="83"/>
      <c r="AA60" s="83"/>
      <c r="AB60" s="83"/>
      <c r="AC60" s="83"/>
      <c r="AD60" s="83"/>
      <c r="AE60" s="96"/>
      <c r="AF60" s="96"/>
      <c r="AG60" s="110"/>
      <c r="AH60" s="97"/>
      <c r="AI60" s="109"/>
    </row>
    <row r="61" spans="1:37">
      <c r="A61" s="75">
        <v>11</v>
      </c>
      <c r="B61" s="101"/>
      <c r="C61" s="153"/>
      <c r="D61" s="101"/>
      <c r="E61" s="135"/>
      <c r="F61" s="4"/>
      <c r="G61" s="95"/>
      <c r="H61" s="142"/>
      <c r="I61" s="80"/>
      <c r="J61" s="102"/>
      <c r="K61" s="101"/>
      <c r="L61" s="101"/>
      <c r="M61" s="103"/>
      <c r="N61" s="104"/>
      <c r="O61" s="104"/>
      <c r="P61" s="95"/>
      <c r="Q61" s="95"/>
      <c r="R61" s="95"/>
      <c r="S61" s="95"/>
      <c r="T61" s="95"/>
      <c r="U61" s="95"/>
      <c r="V61" s="95"/>
      <c r="W61" s="80"/>
      <c r="X61" s="101"/>
      <c r="Y61" s="102"/>
      <c r="Z61" s="102"/>
      <c r="AA61" s="102"/>
      <c r="AB61" s="102"/>
      <c r="AC61" s="102"/>
      <c r="AD61" s="102"/>
      <c r="AE61" s="95"/>
      <c r="AF61" s="95"/>
      <c r="AG61" s="105"/>
      <c r="AH61" s="106"/>
      <c r="AI61" s="104"/>
    </row>
    <row r="62" spans="1:37">
      <c r="A62" s="75">
        <v>12</v>
      </c>
      <c r="B62" s="82"/>
      <c r="C62" s="82"/>
      <c r="D62" s="82"/>
      <c r="E62" s="136"/>
      <c r="F62" s="81"/>
      <c r="G62" s="107"/>
      <c r="H62" s="143"/>
      <c r="I62" s="81"/>
      <c r="J62" s="83"/>
      <c r="K62" s="82"/>
      <c r="L62" s="82"/>
      <c r="M62" s="108"/>
      <c r="N62" s="109"/>
      <c r="O62" s="109"/>
      <c r="P62" s="96"/>
      <c r="Q62" s="96"/>
      <c r="R62" s="96"/>
      <c r="S62" s="96"/>
      <c r="T62" s="96"/>
      <c r="U62" s="96"/>
      <c r="V62" s="96"/>
      <c r="W62" s="81"/>
      <c r="X62" s="82"/>
      <c r="Y62" s="83"/>
      <c r="Z62" s="83"/>
      <c r="AA62" s="83"/>
      <c r="AB62" s="83"/>
      <c r="AC62" s="83"/>
      <c r="AD62" s="83"/>
      <c r="AE62" s="96"/>
      <c r="AF62" s="96"/>
      <c r="AG62" s="110"/>
      <c r="AH62" s="97"/>
      <c r="AI62" s="109"/>
    </row>
    <row r="63" spans="1:37">
      <c r="A63" s="75">
        <v>13</v>
      </c>
      <c r="B63" s="101"/>
      <c r="C63" s="153"/>
      <c r="D63" s="101"/>
      <c r="E63" s="135"/>
      <c r="F63" s="4"/>
      <c r="G63" s="95"/>
      <c r="H63" s="142"/>
      <c r="I63" s="80"/>
      <c r="J63" s="102"/>
      <c r="K63" s="101"/>
      <c r="L63" s="101"/>
      <c r="M63" s="103"/>
      <c r="N63" s="104"/>
      <c r="O63" s="104"/>
      <c r="P63" s="95"/>
      <c r="Q63" s="95"/>
      <c r="R63" s="95"/>
      <c r="S63" s="95"/>
      <c r="T63" s="95"/>
      <c r="U63" s="95"/>
      <c r="V63" s="95"/>
      <c r="W63" s="80"/>
      <c r="X63" s="101"/>
      <c r="Y63" s="102"/>
      <c r="Z63" s="102"/>
      <c r="AA63" s="102"/>
      <c r="AB63" s="102"/>
      <c r="AC63" s="102"/>
      <c r="AD63" s="102"/>
      <c r="AE63" s="95"/>
      <c r="AF63" s="95"/>
      <c r="AG63" s="105"/>
      <c r="AH63" s="106"/>
      <c r="AI63" s="104"/>
    </row>
    <row r="64" spans="1:37">
      <c r="A64" s="75">
        <v>14</v>
      </c>
      <c r="B64" s="82"/>
      <c r="C64" s="82"/>
      <c r="D64" s="82"/>
      <c r="E64" s="136"/>
      <c r="F64" s="81"/>
      <c r="G64" s="107"/>
      <c r="H64" s="143"/>
      <c r="I64" s="81"/>
      <c r="J64" s="83"/>
      <c r="K64" s="82"/>
      <c r="L64" s="82"/>
      <c r="M64" s="108"/>
      <c r="N64" s="109"/>
      <c r="O64" s="109"/>
      <c r="P64" s="96"/>
      <c r="Q64" s="96"/>
      <c r="R64" s="96"/>
      <c r="S64" s="96"/>
      <c r="T64" s="96"/>
      <c r="U64" s="96"/>
      <c r="V64" s="96"/>
      <c r="W64" s="81"/>
      <c r="X64" s="82"/>
      <c r="Y64" s="83"/>
      <c r="Z64" s="83"/>
      <c r="AA64" s="83"/>
      <c r="AB64" s="83"/>
      <c r="AC64" s="83"/>
      <c r="AD64" s="83"/>
      <c r="AE64" s="96"/>
      <c r="AF64" s="96"/>
      <c r="AG64" s="110"/>
      <c r="AH64" s="97"/>
      <c r="AI64" s="109"/>
    </row>
    <row r="65" spans="1:35">
      <c r="A65" s="75">
        <v>15</v>
      </c>
      <c r="B65" s="101"/>
      <c r="C65" s="153"/>
      <c r="D65" s="101"/>
      <c r="E65" s="135"/>
      <c r="F65" s="4"/>
      <c r="G65" s="95"/>
      <c r="H65" s="142"/>
      <c r="I65" s="80"/>
      <c r="J65" s="102"/>
      <c r="K65" s="101"/>
      <c r="L65" s="101"/>
      <c r="M65" s="103"/>
      <c r="N65" s="104"/>
      <c r="O65" s="104"/>
      <c r="P65" s="95"/>
      <c r="Q65" s="95"/>
      <c r="R65" s="95"/>
      <c r="S65" s="95"/>
      <c r="T65" s="95"/>
      <c r="U65" s="95"/>
      <c r="V65" s="95"/>
      <c r="W65" s="80"/>
      <c r="X65" s="101"/>
      <c r="Y65" s="102"/>
      <c r="Z65" s="102"/>
      <c r="AA65" s="102"/>
      <c r="AB65" s="102"/>
      <c r="AC65" s="102"/>
      <c r="AD65" s="102"/>
      <c r="AE65" s="95"/>
      <c r="AF65" s="95"/>
      <c r="AG65" s="105"/>
      <c r="AH65" s="106"/>
      <c r="AI65" s="104"/>
    </row>
    <row r="66" spans="1:35">
      <c r="A66" s="75">
        <v>16</v>
      </c>
      <c r="B66" s="82"/>
      <c r="C66" s="82"/>
      <c r="D66" s="82"/>
      <c r="E66" s="136"/>
      <c r="F66" s="81"/>
      <c r="G66" s="107"/>
      <c r="H66" s="143"/>
      <c r="I66" s="81"/>
      <c r="J66" s="83"/>
      <c r="K66" s="82"/>
      <c r="L66" s="82"/>
      <c r="M66" s="108"/>
      <c r="N66" s="109"/>
      <c r="O66" s="109"/>
      <c r="P66" s="96"/>
      <c r="Q66" s="96"/>
      <c r="R66" s="96"/>
      <c r="S66" s="96"/>
      <c r="T66" s="96"/>
      <c r="U66" s="96"/>
      <c r="V66" s="96"/>
      <c r="W66" s="81"/>
      <c r="X66" s="82"/>
      <c r="Y66" s="83"/>
      <c r="Z66" s="83"/>
      <c r="AA66" s="83"/>
      <c r="AB66" s="83"/>
      <c r="AC66" s="83"/>
      <c r="AD66" s="83"/>
      <c r="AE66" s="96"/>
      <c r="AF66" s="96"/>
      <c r="AG66" s="110"/>
      <c r="AH66" s="97"/>
      <c r="AI66" s="109"/>
    </row>
    <row r="67" spans="1:35">
      <c r="A67" s="75">
        <v>17</v>
      </c>
      <c r="B67" s="101"/>
      <c r="C67" s="153"/>
      <c r="D67" s="101"/>
      <c r="E67" s="135"/>
      <c r="F67" s="4"/>
      <c r="G67" s="95"/>
      <c r="H67" s="142"/>
      <c r="I67" s="80"/>
      <c r="J67" s="102"/>
      <c r="K67" s="101"/>
      <c r="L67" s="101"/>
      <c r="M67" s="103"/>
      <c r="N67" s="104"/>
      <c r="O67" s="104"/>
      <c r="P67" s="95"/>
      <c r="Q67" s="95"/>
      <c r="R67" s="95"/>
      <c r="S67" s="95"/>
      <c r="T67" s="95"/>
      <c r="U67" s="95"/>
      <c r="V67" s="95"/>
      <c r="W67" s="80"/>
      <c r="X67" s="101"/>
      <c r="Y67" s="102"/>
      <c r="Z67" s="102"/>
      <c r="AA67" s="102"/>
      <c r="AB67" s="102"/>
      <c r="AC67" s="102"/>
      <c r="AD67" s="102"/>
      <c r="AE67" s="95"/>
      <c r="AF67" s="95"/>
      <c r="AG67" s="105"/>
      <c r="AH67" s="106"/>
      <c r="AI67" s="104"/>
    </row>
    <row r="68" spans="1:35">
      <c r="A68" s="75">
        <v>18</v>
      </c>
      <c r="B68" s="82"/>
      <c r="C68" s="82"/>
      <c r="D68" s="82"/>
      <c r="E68" s="136"/>
      <c r="F68" s="81"/>
      <c r="G68" s="107"/>
      <c r="H68" s="143"/>
      <c r="I68" s="81"/>
      <c r="J68" s="83"/>
      <c r="K68" s="82"/>
      <c r="L68" s="82"/>
      <c r="M68" s="108"/>
      <c r="N68" s="109"/>
      <c r="O68" s="109"/>
      <c r="P68" s="96"/>
      <c r="Q68" s="96"/>
      <c r="R68" s="96"/>
      <c r="S68" s="96"/>
      <c r="T68" s="96"/>
      <c r="U68" s="96"/>
      <c r="V68" s="96"/>
      <c r="W68" s="81"/>
      <c r="X68" s="82"/>
      <c r="Y68" s="83"/>
      <c r="Z68" s="83"/>
      <c r="AA68" s="83"/>
      <c r="AB68" s="83"/>
      <c r="AC68" s="83"/>
      <c r="AD68" s="83"/>
      <c r="AE68" s="96"/>
      <c r="AF68" s="96"/>
      <c r="AG68" s="110"/>
      <c r="AH68" s="97"/>
      <c r="AI68" s="109"/>
    </row>
    <row r="69" spans="1:35">
      <c r="A69" s="75">
        <v>19</v>
      </c>
      <c r="B69" s="101"/>
      <c r="C69" s="153"/>
      <c r="D69" s="101"/>
      <c r="E69" s="135"/>
      <c r="F69" s="4"/>
      <c r="G69" s="95"/>
      <c r="H69" s="142"/>
      <c r="I69" s="80"/>
      <c r="J69" s="102"/>
      <c r="K69" s="101"/>
      <c r="L69" s="101"/>
      <c r="M69" s="103"/>
      <c r="N69" s="104"/>
      <c r="O69" s="104"/>
      <c r="P69" s="95"/>
      <c r="Q69" s="95"/>
      <c r="R69" s="95"/>
      <c r="S69" s="95"/>
      <c r="T69" s="95"/>
      <c r="U69" s="95"/>
      <c r="V69" s="95"/>
      <c r="W69" s="80"/>
      <c r="X69" s="101"/>
      <c r="Y69" s="102"/>
      <c r="Z69" s="102"/>
      <c r="AA69" s="102"/>
      <c r="AB69" s="102"/>
      <c r="AC69" s="102"/>
      <c r="AD69" s="102"/>
      <c r="AE69" s="95"/>
      <c r="AF69" s="95"/>
      <c r="AG69" s="105"/>
      <c r="AH69" s="106"/>
      <c r="AI69" s="104"/>
    </row>
    <row r="70" spans="1:35">
      <c r="A70" s="75">
        <v>20</v>
      </c>
      <c r="B70" s="82"/>
      <c r="C70" s="82"/>
      <c r="D70" s="82"/>
      <c r="E70" s="136"/>
      <c r="F70" s="81"/>
      <c r="G70" s="107"/>
      <c r="H70" s="143"/>
      <c r="I70" s="81"/>
      <c r="J70" s="83"/>
      <c r="K70" s="82"/>
      <c r="L70" s="82"/>
      <c r="M70" s="108"/>
      <c r="N70" s="109"/>
      <c r="O70" s="109"/>
      <c r="P70" s="96"/>
      <c r="Q70" s="96"/>
      <c r="R70" s="96"/>
      <c r="S70" s="96"/>
      <c r="T70" s="96"/>
      <c r="U70" s="96"/>
      <c r="V70" s="96"/>
      <c r="W70" s="81"/>
      <c r="X70" s="82"/>
      <c r="Y70" s="83"/>
      <c r="Z70" s="83"/>
      <c r="AA70" s="83"/>
      <c r="AB70" s="83"/>
      <c r="AC70" s="83"/>
      <c r="AD70" s="83"/>
      <c r="AE70" s="96"/>
      <c r="AF70" s="96"/>
      <c r="AG70" s="110"/>
      <c r="AH70" s="97"/>
      <c r="AI70" s="109"/>
    </row>
    <row r="71" spans="1:35">
      <c r="A71" s="75">
        <v>21</v>
      </c>
      <c r="B71" s="101"/>
      <c r="C71" s="153"/>
      <c r="D71" s="101"/>
      <c r="E71" s="135"/>
      <c r="F71" s="4"/>
      <c r="G71" s="95"/>
      <c r="H71" s="142"/>
      <c r="I71" s="80"/>
      <c r="J71" s="102"/>
      <c r="K71" s="101"/>
      <c r="L71" s="101"/>
      <c r="M71" s="103"/>
      <c r="N71" s="104"/>
      <c r="O71" s="104"/>
      <c r="P71" s="95"/>
      <c r="Q71" s="95"/>
      <c r="R71" s="95"/>
      <c r="S71" s="95"/>
      <c r="T71" s="95"/>
      <c r="U71" s="95"/>
      <c r="V71" s="95"/>
      <c r="W71" s="80"/>
      <c r="X71" s="101"/>
      <c r="Y71" s="102"/>
      <c r="Z71" s="102"/>
      <c r="AA71" s="102"/>
      <c r="AB71" s="102"/>
      <c r="AC71" s="102"/>
      <c r="AD71" s="102"/>
      <c r="AE71" s="95"/>
      <c r="AF71" s="95"/>
      <c r="AG71" s="105"/>
      <c r="AH71" s="106"/>
      <c r="AI71" s="104"/>
    </row>
    <row r="72" spans="1:35">
      <c r="A72" s="75">
        <v>22</v>
      </c>
      <c r="B72" s="82"/>
      <c r="C72" s="82"/>
      <c r="D72" s="82"/>
      <c r="E72" s="136"/>
      <c r="F72" s="81"/>
      <c r="G72" s="107"/>
      <c r="H72" s="143"/>
      <c r="I72" s="81"/>
      <c r="J72" s="83"/>
      <c r="K72" s="82"/>
      <c r="L72" s="82"/>
      <c r="M72" s="108"/>
      <c r="N72" s="109"/>
      <c r="O72" s="109"/>
      <c r="P72" s="96"/>
      <c r="Q72" s="96"/>
      <c r="R72" s="96"/>
      <c r="S72" s="96"/>
      <c r="T72" s="96"/>
      <c r="U72" s="96"/>
      <c r="V72" s="96"/>
      <c r="W72" s="81"/>
      <c r="X72" s="82"/>
      <c r="Y72" s="83"/>
      <c r="Z72" s="83"/>
      <c r="AA72" s="83"/>
      <c r="AB72" s="83"/>
      <c r="AC72" s="83"/>
      <c r="AD72" s="83"/>
      <c r="AE72" s="96"/>
      <c r="AF72" s="96"/>
      <c r="AG72" s="110"/>
      <c r="AH72" s="97"/>
      <c r="AI72" s="109"/>
    </row>
    <row r="73" spans="1:35">
      <c r="A73" s="75">
        <v>23</v>
      </c>
      <c r="B73" s="101"/>
      <c r="C73" s="153"/>
      <c r="D73" s="101"/>
      <c r="E73" s="135"/>
      <c r="F73" s="4"/>
      <c r="G73" s="95"/>
      <c r="H73" s="142"/>
      <c r="I73" s="80"/>
      <c r="J73" s="102"/>
      <c r="K73" s="101"/>
      <c r="L73" s="101"/>
      <c r="M73" s="103"/>
      <c r="N73" s="104"/>
      <c r="O73" s="104"/>
      <c r="P73" s="95"/>
      <c r="Q73" s="95"/>
      <c r="R73" s="95"/>
      <c r="S73" s="95"/>
      <c r="T73" s="95"/>
      <c r="U73" s="95"/>
      <c r="V73" s="95"/>
      <c r="W73" s="80"/>
      <c r="X73" s="101"/>
      <c r="Y73" s="102"/>
      <c r="Z73" s="102"/>
      <c r="AA73" s="102"/>
      <c r="AB73" s="102"/>
      <c r="AC73" s="102"/>
      <c r="AD73" s="102"/>
      <c r="AE73" s="95"/>
      <c r="AF73" s="95"/>
      <c r="AG73" s="105"/>
      <c r="AH73" s="106"/>
      <c r="AI73" s="104"/>
    </row>
    <row r="74" spans="1:35">
      <c r="A74" s="75">
        <v>24</v>
      </c>
      <c r="B74" s="82"/>
      <c r="C74" s="82"/>
      <c r="D74" s="82"/>
      <c r="E74" s="136"/>
      <c r="F74" s="81"/>
      <c r="G74" s="107"/>
      <c r="H74" s="143"/>
      <c r="I74" s="81"/>
      <c r="J74" s="83"/>
      <c r="K74" s="82"/>
      <c r="L74" s="82"/>
      <c r="M74" s="108"/>
      <c r="N74" s="109"/>
      <c r="O74" s="109"/>
      <c r="P74" s="96"/>
      <c r="Q74" s="96"/>
      <c r="R74" s="96"/>
      <c r="S74" s="96"/>
      <c r="T74" s="96"/>
      <c r="U74" s="96"/>
      <c r="V74" s="96"/>
      <c r="W74" s="81"/>
      <c r="X74" s="82"/>
      <c r="Y74" s="83"/>
      <c r="Z74" s="83"/>
      <c r="AA74" s="83"/>
      <c r="AB74" s="83"/>
      <c r="AC74" s="83"/>
      <c r="AD74" s="83"/>
      <c r="AE74" s="96"/>
      <c r="AF74" s="96"/>
      <c r="AG74" s="110"/>
      <c r="AH74" s="97"/>
      <c r="AI74" s="109"/>
    </row>
    <row r="75" spans="1:35">
      <c r="A75" s="75">
        <v>25</v>
      </c>
      <c r="B75" s="101"/>
      <c r="C75" s="153"/>
      <c r="D75" s="101"/>
      <c r="E75" s="135"/>
      <c r="F75" s="4"/>
      <c r="G75" s="95"/>
      <c r="H75" s="142"/>
      <c r="I75" s="80"/>
      <c r="J75" s="102"/>
      <c r="K75" s="101"/>
      <c r="L75" s="101"/>
      <c r="M75" s="103"/>
      <c r="N75" s="104"/>
      <c r="O75" s="104"/>
      <c r="P75" s="95"/>
      <c r="Q75" s="95"/>
      <c r="R75" s="95"/>
      <c r="S75" s="95"/>
      <c r="T75" s="95"/>
      <c r="U75" s="95"/>
      <c r="V75" s="95"/>
      <c r="W75" s="80"/>
      <c r="X75" s="101"/>
      <c r="Y75" s="102"/>
      <c r="Z75" s="102"/>
      <c r="AA75" s="102"/>
      <c r="AB75" s="102"/>
      <c r="AC75" s="102"/>
      <c r="AD75" s="102"/>
      <c r="AE75" s="95"/>
      <c r="AF75" s="95"/>
      <c r="AG75" s="105"/>
      <c r="AH75" s="106"/>
      <c r="AI75" s="104"/>
    </row>
    <row r="76" spans="1:35">
      <c r="A76" s="75">
        <v>26</v>
      </c>
      <c r="B76" s="82"/>
      <c r="C76" s="82"/>
      <c r="D76" s="82"/>
      <c r="E76" s="136"/>
      <c r="F76" s="81"/>
      <c r="G76" s="107"/>
      <c r="H76" s="143"/>
      <c r="I76" s="81"/>
      <c r="J76" s="83"/>
      <c r="K76" s="82"/>
      <c r="L76" s="82"/>
      <c r="M76" s="108"/>
      <c r="N76" s="109"/>
      <c r="O76" s="109"/>
      <c r="P76" s="96"/>
      <c r="Q76" s="96"/>
      <c r="R76" s="96"/>
      <c r="S76" s="96"/>
      <c r="T76" s="96"/>
      <c r="U76" s="96"/>
      <c r="V76" s="96"/>
      <c r="W76" s="81"/>
      <c r="X76" s="82"/>
      <c r="Y76" s="83"/>
      <c r="Z76" s="83"/>
      <c r="AA76" s="83"/>
      <c r="AB76" s="83"/>
      <c r="AC76" s="83"/>
      <c r="AD76" s="83"/>
      <c r="AE76" s="96"/>
      <c r="AF76" s="96"/>
      <c r="AG76" s="110"/>
      <c r="AH76" s="97"/>
      <c r="AI76" s="109"/>
    </row>
    <row r="77" spans="1:35">
      <c r="A77" s="75">
        <v>27</v>
      </c>
      <c r="B77" s="101"/>
      <c r="C77" s="153"/>
      <c r="D77" s="101"/>
      <c r="E77" s="135"/>
      <c r="F77" s="4"/>
      <c r="G77" s="95"/>
      <c r="H77" s="142"/>
      <c r="I77" s="80"/>
      <c r="J77" s="102"/>
      <c r="K77" s="101"/>
      <c r="L77" s="101"/>
      <c r="M77" s="103"/>
      <c r="N77" s="104"/>
      <c r="O77" s="104"/>
      <c r="P77" s="95"/>
      <c r="Q77" s="95"/>
      <c r="R77" s="95"/>
      <c r="S77" s="95"/>
      <c r="T77" s="95"/>
      <c r="U77" s="95"/>
      <c r="V77" s="95"/>
      <c r="W77" s="80"/>
      <c r="X77" s="101"/>
      <c r="Y77" s="102"/>
      <c r="Z77" s="102"/>
      <c r="AA77" s="102"/>
      <c r="AB77" s="102"/>
      <c r="AC77" s="102"/>
      <c r="AD77" s="102"/>
      <c r="AE77" s="95"/>
      <c r="AF77" s="95"/>
      <c r="AG77" s="105"/>
      <c r="AH77" s="106"/>
      <c r="AI77" s="104"/>
    </row>
    <row r="78" spans="1:35">
      <c r="A78" s="75">
        <v>28</v>
      </c>
      <c r="B78" s="82"/>
      <c r="C78" s="82"/>
      <c r="D78" s="82"/>
      <c r="E78" s="136"/>
      <c r="F78" s="81"/>
      <c r="G78" s="107"/>
      <c r="H78" s="143"/>
      <c r="I78" s="81"/>
      <c r="J78" s="83"/>
      <c r="K78" s="82"/>
      <c r="L78" s="82"/>
      <c r="M78" s="108"/>
      <c r="N78" s="109"/>
      <c r="O78" s="109"/>
      <c r="P78" s="96"/>
      <c r="Q78" s="96"/>
      <c r="R78" s="96"/>
      <c r="S78" s="96"/>
      <c r="T78" s="96"/>
      <c r="U78" s="96"/>
      <c r="V78" s="96"/>
      <c r="W78" s="81"/>
      <c r="X78" s="82"/>
      <c r="Y78" s="83"/>
      <c r="Z78" s="83"/>
      <c r="AA78" s="83"/>
      <c r="AB78" s="83"/>
      <c r="AC78" s="83"/>
      <c r="AD78" s="83"/>
      <c r="AE78" s="96"/>
      <c r="AF78" s="96"/>
      <c r="AG78" s="110"/>
      <c r="AH78" s="97"/>
      <c r="AI78" s="109"/>
    </row>
    <row r="79" spans="1:35">
      <c r="A79" s="75">
        <v>29</v>
      </c>
      <c r="B79" s="101"/>
      <c r="C79" s="153"/>
      <c r="D79" s="101"/>
      <c r="E79" s="135"/>
      <c r="F79" s="4"/>
      <c r="G79" s="95"/>
      <c r="H79" s="142"/>
      <c r="I79" s="80"/>
      <c r="J79" s="102"/>
      <c r="K79" s="101"/>
      <c r="L79" s="101"/>
      <c r="M79" s="103"/>
      <c r="N79" s="104"/>
      <c r="O79" s="104"/>
      <c r="P79" s="95"/>
      <c r="Q79" s="95"/>
      <c r="R79" s="95"/>
      <c r="S79" s="95"/>
      <c r="T79" s="95"/>
      <c r="U79" s="95"/>
      <c r="V79" s="95"/>
      <c r="W79" s="80"/>
      <c r="X79" s="101"/>
      <c r="Y79" s="102"/>
      <c r="Z79" s="102"/>
      <c r="AA79" s="102"/>
      <c r="AB79" s="102"/>
      <c r="AC79" s="102"/>
      <c r="AD79" s="102"/>
      <c r="AE79" s="95"/>
      <c r="AF79" s="95"/>
      <c r="AG79" s="105"/>
      <c r="AH79" s="106"/>
      <c r="AI79" s="104"/>
    </row>
    <row r="80" spans="1:35">
      <c r="A80" s="75">
        <v>30</v>
      </c>
      <c r="B80" s="82"/>
      <c r="C80" s="82"/>
      <c r="D80" s="82"/>
      <c r="E80" s="136"/>
      <c r="F80" s="81"/>
      <c r="G80" s="107"/>
      <c r="H80" s="143"/>
      <c r="I80" s="81"/>
      <c r="J80" s="83"/>
      <c r="K80" s="82"/>
      <c r="L80" s="82"/>
      <c r="M80" s="108"/>
      <c r="N80" s="109"/>
      <c r="O80" s="109"/>
      <c r="P80" s="96"/>
      <c r="Q80" s="96"/>
      <c r="R80" s="96"/>
      <c r="S80" s="96"/>
      <c r="T80" s="96"/>
      <c r="U80" s="96"/>
      <c r="V80" s="96"/>
      <c r="W80" s="81"/>
      <c r="X80" s="82"/>
      <c r="Y80" s="83"/>
      <c r="Z80" s="83"/>
      <c r="AA80" s="83"/>
      <c r="AB80" s="83"/>
      <c r="AC80" s="83"/>
      <c r="AD80" s="83"/>
      <c r="AE80" s="96"/>
      <c r="AF80" s="96"/>
      <c r="AG80" s="110"/>
      <c r="AH80" s="97"/>
      <c r="AI80" s="109"/>
    </row>
    <row r="81" spans="1:35">
      <c r="A81" s="75">
        <v>31</v>
      </c>
      <c r="B81" s="101"/>
      <c r="C81" s="153"/>
      <c r="D81" s="101"/>
      <c r="E81" s="135"/>
      <c r="F81" s="4"/>
      <c r="G81" s="95"/>
      <c r="H81" s="142"/>
      <c r="I81" s="80"/>
      <c r="J81" s="102"/>
      <c r="K81" s="101"/>
      <c r="L81" s="101"/>
      <c r="M81" s="103"/>
      <c r="N81" s="104"/>
      <c r="O81" s="104"/>
      <c r="P81" s="95"/>
      <c r="Q81" s="95"/>
      <c r="R81" s="95"/>
      <c r="S81" s="95"/>
      <c r="T81" s="95"/>
      <c r="U81" s="95"/>
      <c r="V81" s="95"/>
      <c r="W81" s="80"/>
      <c r="X81" s="101"/>
      <c r="Y81" s="102"/>
      <c r="Z81" s="102"/>
      <c r="AA81" s="102"/>
      <c r="AB81" s="102"/>
      <c r="AC81" s="102"/>
      <c r="AD81" s="102"/>
      <c r="AE81" s="95"/>
      <c r="AF81" s="95"/>
      <c r="AG81" s="105"/>
      <c r="AH81" s="106"/>
      <c r="AI81" s="104"/>
    </row>
    <row r="82" spans="1:35">
      <c r="A82" s="75">
        <v>32</v>
      </c>
      <c r="B82" s="82"/>
      <c r="C82" s="82"/>
      <c r="D82" s="82"/>
      <c r="E82" s="136"/>
      <c r="F82" s="81"/>
      <c r="G82" s="107"/>
      <c r="H82" s="143"/>
      <c r="I82" s="81"/>
      <c r="J82" s="83"/>
      <c r="K82" s="82"/>
      <c r="L82" s="82"/>
      <c r="M82" s="108"/>
      <c r="N82" s="109"/>
      <c r="O82" s="109"/>
      <c r="P82" s="96"/>
      <c r="Q82" s="96"/>
      <c r="R82" s="96"/>
      <c r="S82" s="96"/>
      <c r="T82" s="96"/>
      <c r="U82" s="96"/>
      <c r="V82" s="96"/>
      <c r="W82" s="81"/>
      <c r="X82" s="82"/>
      <c r="Y82" s="83"/>
      <c r="Z82" s="83"/>
      <c r="AA82" s="83"/>
      <c r="AB82" s="83"/>
      <c r="AC82" s="83"/>
      <c r="AD82" s="83"/>
      <c r="AE82" s="96"/>
      <c r="AF82" s="96"/>
      <c r="AG82" s="110"/>
      <c r="AH82" s="97"/>
      <c r="AI82" s="109"/>
    </row>
    <row r="83" spans="1:35">
      <c r="A83" s="75">
        <v>33</v>
      </c>
      <c r="B83" s="101"/>
      <c r="C83" s="153"/>
      <c r="D83" s="101"/>
      <c r="E83" s="135"/>
      <c r="F83" s="4"/>
      <c r="G83" s="95"/>
      <c r="H83" s="142"/>
      <c r="I83" s="80"/>
      <c r="J83" s="102"/>
      <c r="K83" s="101"/>
      <c r="L83" s="101"/>
      <c r="M83" s="103"/>
      <c r="N83" s="104"/>
      <c r="O83" s="104"/>
      <c r="P83" s="95"/>
      <c r="Q83" s="95"/>
      <c r="R83" s="95"/>
      <c r="S83" s="95"/>
      <c r="T83" s="95"/>
      <c r="U83" s="95"/>
      <c r="V83" s="95"/>
      <c r="W83" s="80"/>
      <c r="X83" s="101"/>
      <c r="Y83" s="102"/>
      <c r="Z83" s="102"/>
      <c r="AA83" s="102"/>
      <c r="AB83" s="102"/>
      <c r="AC83" s="102"/>
      <c r="AD83" s="102"/>
      <c r="AE83" s="95"/>
      <c r="AF83" s="95"/>
      <c r="AG83" s="105"/>
      <c r="AH83" s="106"/>
      <c r="AI83" s="104"/>
    </row>
    <row r="84" spans="1:35">
      <c r="A84" s="75">
        <v>34</v>
      </c>
      <c r="B84" s="82"/>
      <c r="C84" s="82"/>
      <c r="D84" s="82"/>
      <c r="E84" s="136"/>
      <c r="F84" s="81"/>
      <c r="G84" s="107"/>
      <c r="H84" s="143"/>
      <c r="I84" s="81"/>
      <c r="J84" s="83"/>
      <c r="K84" s="82"/>
      <c r="L84" s="82"/>
      <c r="M84" s="108"/>
      <c r="N84" s="109"/>
      <c r="O84" s="109"/>
      <c r="P84" s="96"/>
      <c r="Q84" s="96"/>
      <c r="R84" s="96"/>
      <c r="S84" s="96"/>
      <c r="T84" s="96"/>
      <c r="U84" s="96"/>
      <c r="V84" s="96"/>
      <c r="W84" s="81"/>
      <c r="X84" s="82"/>
      <c r="Y84" s="83"/>
      <c r="Z84" s="83"/>
      <c r="AA84" s="83"/>
      <c r="AB84" s="83"/>
      <c r="AC84" s="83"/>
      <c r="AD84" s="83"/>
      <c r="AE84" s="96"/>
      <c r="AF84" s="96"/>
      <c r="AG84" s="110"/>
      <c r="AH84" s="97"/>
      <c r="AI84" s="109"/>
    </row>
    <row r="85" spans="1:35">
      <c r="A85" s="75">
        <v>35</v>
      </c>
      <c r="B85" s="101"/>
      <c r="C85" s="153"/>
      <c r="D85" s="101"/>
      <c r="E85" s="135"/>
      <c r="F85" s="4"/>
      <c r="G85" s="95"/>
      <c r="H85" s="142"/>
      <c r="I85" s="80"/>
      <c r="J85" s="102"/>
      <c r="K85" s="101"/>
      <c r="L85" s="101"/>
      <c r="M85" s="103"/>
      <c r="N85" s="104"/>
      <c r="O85" s="104"/>
      <c r="P85" s="95"/>
      <c r="Q85" s="95"/>
      <c r="R85" s="95"/>
      <c r="S85" s="95"/>
      <c r="T85" s="95"/>
      <c r="U85" s="95"/>
      <c r="V85" s="95"/>
      <c r="W85" s="80"/>
      <c r="X85" s="101"/>
      <c r="Y85" s="102"/>
      <c r="Z85" s="102"/>
      <c r="AA85" s="102"/>
      <c r="AB85" s="102"/>
      <c r="AC85" s="102"/>
      <c r="AD85" s="102"/>
      <c r="AE85" s="95"/>
      <c r="AF85" s="95"/>
      <c r="AG85" s="105"/>
      <c r="AH85" s="106"/>
      <c r="AI85" s="104"/>
    </row>
    <row r="86" spans="1:35">
      <c r="A86" s="75">
        <v>36</v>
      </c>
      <c r="B86" s="82"/>
      <c r="C86" s="82"/>
      <c r="D86" s="82"/>
      <c r="E86" s="136"/>
      <c r="F86" s="81"/>
      <c r="G86" s="107"/>
      <c r="H86" s="143"/>
      <c r="I86" s="81"/>
      <c r="J86" s="83"/>
      <c r="K86" s="82"/>
      <c r="L86" s="82"/>
      <c r="M86" s="108"/>
      <c r="N86" s="109"/>
      <c r="O86" s="109"/>
      <c r="P86" s="96"/>
      <c r="Q86" s="96"/>
      <c r="R86" s="96"/>
      <c r="S86" s="96"/>
      <c r="T86" s="96"/>
      <c r="U86" s="96"/>
      <c r="V86" s="96"/>
      <c r="W86" s="81"/>
      <c r="X86" s="82"/>
      <c r="Y86" s="83"/>
      <c r="Z86" s="83"/>
      <c r="AA86" s="83"/>
      <c r="AB86" s="83"/>
      <c r="AC86" s="83"/>
      <c r="AD86" s="83"/>
      <c r="AE86" s="96"/>
      <c r="AF86" s="96"/>
      <c r="AG86" s="110"/>
      <c r="AH86" s="97"/>
      <c r="AI86" s="109"/>
    </row>
    <row r="87" spans="1:35">
      <c r="A87" s="75">
        <v>37</v>
      </c>
      <c r="B87" s="101"/>
      <c r="C87" s="153"/>
      <c r="D87" s="101"/>
      <c r="E87" s="135"/>
      <c r="F87" s="4"/>
      <c r="G87" s="95"/>
      <c r="H87" s="142"/>
      <c r="I87" s="80"/>
      <c r="J87" s="102"/>
      <c r="K87" s="101"/>
      <c r="L87" s="101"/>
      <c r="M87" s="103"/>
      <c r="N87" s="104"/>
      <c r="O87" s="104"/>
      <c r="P87" s="95"/>
      <c r="Q87" s="95"/>
      <c r="R87" s="95"/>
      <c r="S87" s="95"/>
      <c r="T87" s="95"/>
      <c r="U87" s="95"/>
      <c r="V87" s="95"/>
      <c r="W87" s="80"/>
      <c r="X87" s="101"/>
      <c r="Y87" s="102"/>
      <c r="Z87" s="102"/>
      <c r="AA87" s="102"/>
      <c r="AB87" s="102"/>
      <c r="AC87" s="102"/>
      <c r="AD87" s="102"/>
      <c r="AE87" s="95"/>
      <c r="AF87" s="95"/>
      <c r="AG87" s="105"/>
      <c r="AH87" s="106"/>
      <c r="AI87" s="104"/>
    </row>
    <row r="88" spans="1:35">
      <c r="A88" s="75">
        <v>38</v>
      </c>
      <c r="B88" s="82"/>
      <c r="C88" s="82"/>
      <c r="D88" s="82"/>
      <c r="E88" s="136"/>
      <c r="F88" s="81"/>
      <c r="G88" s="107"/>
      <c r="H88" s="143"/>
      <c r="I88" s="81"/>
      <c r="J88" s="83"/>
      <c r="K88" s="82"/>
      <c r="L88" s="82"/>
      <c r="M88" s="108"/>
      <c r="N88" s="109"/>
      <c r="O88" s="109"/>
      <c r="P88" s="96"/>
      <c r="Q88" s="96"/>
      <c r="R88" s="96"/>
      <c r="S88" s="96"/>
      <c r="T88" s="96"/>
      <c r="U88" s="96"/>
      <c r="V88" s="96"/>
      <c r="W88" s="81"/>
      <c r="X88" s="82"/>
      <c r="Y88" s="83"/>
      <c r="Z88" s="83"/>
      <c r="AA88" s="83"/>
      <c r="AB88" s="83"/>
      <c r="AC88" s="83"/>
      <c r="AD88" s="83"/>
      <c r="AE88" s="96"/>
      <c r="AF88" s="96"/>
      <c r="AG88" s="110"/>
      <c r="AH88" s="97"/>
      <c r="AI88" s="109"/>
    </row>
    <row r="89" spans="1:35">
      <c r="A89" s="75">
        <v>39</v>
      </c>
      <c r="B89" s="101"/>
      <c r="C89" s="153"/>
      <c r="D89" s="101"/>
      <c r="E89" s="135"/>
      <c r="F89" s="4"/>
      <c r="G89" s="95"/>
      <c r="H89" s="142"/>
      <c r="I89" s="80"/>
      <c r="J89" s="102"/>
      <c r="K89" s="101"/>
      <c r="L89" s="101"/>
      <c r="M89" s="103"/>
      <c r="N89" s="104"/>
      <c r="O89" s="104"/>
      <c r="P89" s="95"/>
      <c r="Q89" s="95"/>
      <c r="R89" s="95"/>
      <c r="S89" s="95"/>
      <c r="T89" s="95"/>
      <c r="U89" s="95"/>
      <c r="V89" s="95"/>
      <c r="W89" s="80"/>
      <c r="X89" s="101"/>
      <c r="Y89" s="102"/>
      <c r="Z89" s="102"/>
      <c r="AA89" s="102"/>
      <c r="AB89" s="102"/>
      <c r="AC89" s="102"/>
      <c r="AD89" s="102"/>
      <c r="AE89" s="95"/>
      <c r="AF89" s="95"/>
      <c r="AG89" s="105"/>
      <c r="AH89" s="106"/>
      <c r="AI89" s="104"/>
    </row>
    <row r="90" spans="1:35">
      <c r="A90" s="75">
        <v>40</v>
      </c>
      <c r="B90" s="82"/>
      <c r="C90" s="82"/>
      <c r="D90" s="82"/>
      <c r="E90" s="136"/>
      <c r="F90" s="81"/>
      <c r="G90" s="107"/>
      <c r="H90" s="143"/>
      <c r="I90" s="81"/>
      <c r="J90" s="83"/>
      <c r="K90" s="82"/>
      <c r="L90" s="82"/>
      <c r="M90" s="108"/>
      <c r="N90" s="109"/>
      <c r="O90" s="109"/>
      <c r="P90" s="96"/>
      <c r="Q90" s="96"/>
      <c r="R90" s="96"/>
      <c r="S90" s="96"/>
      <c r="T90" s="96"/>
      <c r="U90" s="96"/>
      <c r="V90" s="96"/>
      <c r="W90" s="81"/>
      <c r="X90" s="82"/>
      <c r="Y90" s="83"/>
      <c r="Z90" s="83"/>
      <c r="AA90" s="83"/>
      <c r="AB90" s="83"/>
      <c r="AC90" s="83"/>
      <c r="AD90" s="83"/>
      <c r="AE90" s="96"/>
      <c r="AF90" s="96"/>
      <c r="AG90" s="110"/>
      <c r="AH90" s="97"/>
      <c r="AI90" s="109"/>
    </row>
    <row r="91" spans="1:35">
      <c r="A91" s="75">
        <v>41</v>
      </c>
      <c r="B91" s="101"/>
      <c r="C91" s="153"/>
      <c r="D91" s="101"/>
      <c r="E91" s="135"/>
      <c r="F91" s="4"/>
      <c r="G91" s="95"/>
      <c r="H91" s="142"/>
      <c r="I91" s="80"/>
      <c r="J91" s="102"/>
      <c r="K91" s="101"/>
      <c r="L91" s="101"/>
      <c r="M91" s="103"/>
      <c r="N91" s="104"/>
      <c r="O91" s="104"/>
      <c r="P91" s="95"/>
      <c r="Q91" s="95"/>
      <c r="R91" s="95"/>
      <c r="S91" s="95"/>
      <c r="T91" s="95"/>
      <c r="U91" s="95"/>
      <c r="V91" s="95"/>
      <c r="W91" s="80"/>
      <c r="X91" s="101"/>
      <c r="Y91" s="102"/>
      <c r="Z91" s="102"/>
      <c r="AA91" s="102"/>
      <c r="AB91" s="102"/>
      <c r="AC91" s="102"/>
      <c r="AD91" s="102"/>
      <c r="AE91" s="95"/>
      <c r="AF91" s="95"/>
      <c r="AG91" s="105"/>
      <c r="AH91" s="106"/>
      <c r="AI91" s="104"/>
    </row>
    <row r="92" spans="1:35">
      <c r="A92" s="75">
        <v>42</v>
      </c>
      <c r="B92" s="82"/>
      <c r="C92" s="82"/>
      <c r="D92" s="82"/>
      <c r="E92" s="136"/>
      <c r="F92" s="81"/>
      <c r="G92" s="107"/>
      <c r="H92" s="143"/>
      <c r="I92" s="81"/>
      <c r="J92" s="83"/>
      <c r="K92" s="82"/>
      <c r="L92" s="82"/>
      <c r="M92" s="108"/>
      <c r="N92" s="109"/>
      <c r="O92" s="109"/>
      <c r="P92" s="96"/>
      <c r="Q92" s="96"/>
      <c r="R92" s="96"/>
      <c r="S92" s="96"/>
      <c r="T92" s="96"/>
      <c r="U92" s="96"/>
      <c r="V92" s="96"/>
      <c r="W92" s="81"/>
      <c r="X92" s="82"/>
      <c r="Y92" s="83"/>
      <c r="Z92" s="83"/>
      <c r="AA92" s="83"/>
      <c r="AB92" s="83"/>
      <c r="AC92" s="83"/>
      <c r="AD92" s="83"/>
      <c r="AE92" s="96"/>
      <c r="AF92" s="96"/>
      <c r="AG92" s="110"/>
      <c r="AH92" s="97"/>
      <c r="AI92" s="109"/>
    </row>
    <row r="93" spans="1:35">
      <c r="A93" s="75">
        <v>43</v>
      </c>
      <c r="B93" s="101"/>
      <c r="C93" s="153"/>
      <c r="D93" s="101"/>
      <c r="E93" s="135"/>
      <c r="F93" s="4"/>
      <c r="G93" s="95"/>
      <c r="H93" s="142"/>
      <c r="I93" s="80"/>
      <c r="J93" s="102"/>
      <c r="K93" s="101"/>
      <c r="L93" s="101"/>
      <c r="M93" s="103"/>
      <c r="N93" s="104"/>
      <c r="O93" s="104"/>
      <c r="P93" s="95"/>
      <c r="Q93" s="95"/>
      <c r="R93" s="95"/>
      <c r="S93" s="95"/>
      <c r="T93" s="95"/>
      <c r="U93" s="95"/>
      <c r="V93" s="95"/>
      <c r="W93" s="80"/>
      <c r="X93" s="101"/>
      <c r="Y93" s="102"/>
      <c r="Z93" s="102"/>
      <c r="AA93" s="102"/>
      <c r="AB93" s="102"/>
      <c r="AC93" s="102"/>
      <c r="AD93" s="102"/>
      <c r="AE93" s="95"/>
      <c r="AF93" s="95"/>
      <c r="AG93" s="105"/>
      <c r="AH93" s="106"/>
      <c r="AI93" s="104"/>
    </row>
    <row r="94" spans="1:35">
      <c r="A94" s="75">
        <v>44</v>
      </c>
      <c r="B94" s="82"/>
      <c r="C94" s="82"/>
      <c r="D94" s="82"/>
      <c r="E94" s="136"/>
      <c r="F94" s="81"/>
      <c r="G94" s="107"/>
      <c r="H94" s="143"/>
      <c r="I94" s="81"/>
      <c r="J94" s="83"/>
      <c r="K94" s="82"/>
      <c r="L94" s="82"/>
      <c r="M94" s="108"/>
      <c r="N94" s="109"/>
      <c r="O94" s="109"/>
      <c r="P94" s="96"/>
      <c r="Q94" s="96"/>
      <c r="R94" s="96"/>
      <c r="S94" s="96"/>
      <c r="T94" s="96"/>
      <c r="U94" s="96"/>
      <c r="V94" s="96"/>
      <c r="W94" s="81"/>
      <c r="X94" s="82"/>
      <c r="Y94" s="83"/>
      <c r="Z94" s="83"/>
      <c r="AA94" s="83"/>
      <c r="AB94" s="83"/>
      <c r="AC94" s="83"/>
      <c r="AD94" s="83"/>
      <c r="AE94" s="96"/>
      <c r="AF94" s="96"/>
      <c r="AG94" s="110"/>
      <c r="AH94" s="97"/>
      <c r="AI94" s="109"/>
    </row>
    <row r="95" spans="1:35">
      <c r="A95" s="75">
        <v>45</v>
      </c>
      <c r="B95" s="101"/>
      <c r="C95" s="153"/>
      <c r="D95" s="101"/>
      <c r="E95" s="135"/>
      <c r="F95" s="4"/>
      <c r="G95" s="95"/>
      <c r="H95" s="142"/>
      <c r="I95" s="80"/>
      <c r="J95" s="102"/>
      <c r="K95" s="101"/>
      <c r="L95" s="101"/>
      <c r="M95" s="103"/>
      <c r="N95" s="104"/>
      <c r="O95" s="104"/>
      <c r="P95" s="95"/>
      <c r="Q95" s="95"/>
      <c r="R95" s="95"/>
      <c r="S95" s="95"/>
      <c r="T95" s="95"/>
      <c r="U95" s="95"/>
      <c r="V95" s="95"/>
      <c r="W95" s="80"/>
      <c r="X95" s="101"/>
      <c r="Y95" s="102"/>
      <c r="Z95" s="102"/>
      <c r="AA95" s="102"/>
      <c r="AB95" s="102"/>
      <c r="AC95" s="102"/>
      <c r="AD95" s="102"/>
      <c r="AE95" s="95"/>
      <c r="AF95" s="95"/>
      <c r="AG95" s="105"/>
      <c r="AH95" s="106"/>
      <c r="AI95" s="104"/>
    </row>
    <row r="96" spans="1:35">
      <c r="A96" s="75">
        <v>46</v>
      </c>
      <c r="B96" s="82"/>
      <c r="C96" s="82"/>
      <c r="D96" s="82"/>
      <c r="E96" s="136"/>
      <c r="F96" s="81"/>
      <c r="G96" s="107"/>
      <c r="H96" s="143"/>
      <c r="I96" s="81"/>
      <c r="J96" s="83"/>
      <c r="K96" s="82"/>
      <c r="L96" s="82"/>
      <c r="M96" s="108"/>
      <c r="N96" s="109"/>
      <c r="O96" s="109"/>
      <c r="P96" s="96"/>
      <c r="Q96" s="96"/>
      <c r="R96" s="96"/>
      <c r="S96" s="96"/>
      <c r="T96" s="96"/>
      <c r="U96" s="96"/>
      <c r="V96" s="96"/>
      <c r="W96" s="81"/>
      <c r="X96" s="82"/>
      <c r="Y96" s="83"/>
      <c r="Z96" s="83"/>
      <c r="AA96" s="83"/>
      <c r="AB96" s="83"/>
      <c r="AC96" s="83"/>
      <c r="AD96" s="83"/>
      <c r="AE96" s="96"/>
      <c r="AF96" s="96"/>
      <c r="AG96" s="110"/>
      <c r="AH96" s="97"/>
      <c r="AI96" s="109"/>
    </row>
    <row r="97" spans="1:35">
      <c r="A97" s="75">
        <v>47</v>
      </c>
      <c r="B97" s="101"/>
      <c r="C97" s="153"/>
      <c r="D97" s="101"/>
      <c r="E97" s="135"/>
      <c r="F97" s="4"/>
      <c r="G97" s="95"/>
      <c r="H97" s="142"/>
      <c r="I97" s="80"/>
      <c r="J97" s="102"/>
      <c r="K97" s="101"/>
      <c r="L97" s="101"/>
      <c r="M97" s="103"/>
      <c r="N97" s="104"/>
      <c r="O97" s="104"/>
      <c r="P97" s="95"/>
      <c r="Q97" s="95"/>
      <c r="R97" s="95"/>
      <c r="S97" s="95"/>
      <c r="T97" s="95"/>
      <c r="U97" s="95"/>
      <c r="V97" s="95"/>
      <c r="W97" s="80"/>
      <c r="X97" s="101"/>
      <c r="Y97" s="102"/>
      <c r="Z97" s="102"/>
      <c r="AA97" s="102"/>
      <c r="AB97" s="102"/>
      <c r="AC97" s="102"/>
      <c r="AD97" s="102"/>
      <c r="AE97" s="95"/>
      <c r="AF97" s="95"/>
      <c r="AG97" s="105"/>
      <c r="AH97" s="106"/>
      <c r="AI97" s="104"/>
    </row>
    <row r="98" spans="1:35">
      <c r="A98" s="75">
        <v>48</v>
      </c>
      <c r="B98" s="82"/>
      <c r="C98" s="82"/>
      <c r="D98" s="82"/>
      <c r="E98" s="136"/>
      <c r="F98" s="81"/>
      <c r="G98" s="107"/>
      <c r="H98" s="143"/>
      <c r="I98" s="81"/>
      <c r="J98" s="83"/>
      <c r="K98" s="82"/>
      <c r="L98" s="82"/>
      <c r="M98" s="108"/>
      <c r="N98" s="109"/>
      <c r="O98" s="109"/>
      <c r="P98" s="96"/>
      <c r="Q98" s="96"/>
      <c r="R98" s="96"/>
      <c r="S98" s="96"/>
      <c r="T98" s="96"/>
      <c r="U98" s="96"/>
      <c r="V98" s="96"/>
      <c r="W98" s="81"/>
      <c r="X98" s="82"/>
      <c r="Y98" s="83"/>
      <c r="Z98" s="83"/>
      <c r="AA98" s="83"/>
      <c r="AB98" s="83"/>
      <c r="AC98" s="83"/>
      <c r="AD98" s="83"/>
      <c r="AE98" s="96"/>
      <c r="AF98" s="96"/>
      <c r="AG98" s="110"/>
      <c r="AH98" s="97"/>
      <c r="AI98" s="109"/>
    </row>
    <row r="99" spans="1:35">
      <c r="A99" s="75">
        <v>49</v>
      </c>
      <c r="B99" s="101"/>
      <c r="C99" s="153"/>
      <c r="D99" s="101"/>
      <c r="E99" s="135"/>
      <c r="F99" s="4"/>
      <c r="G99" s="95"/>
      <c r="H99" s="142"/>
      <c r="I99" s="80"/>
      <c r="J99" s="102"/>
      <c r="K99" s="101"/>
      <c r="L99" s="101"/>
      <c r="M99" s="103"/>
      <c r="N99" s="104"/>
      <c r="O99" s="104"/>
      <c r="P99" s="95"/>
      <c r="Q99" s="95"/>
      <c r="R99" s="95"/>
      <c r="S99" s="95"/>
      <c r="T99" s="95"/>
      <c r="U99" s="95"/>
      <c r="V99" s="95"/>
      <c r="W99" s="80"/>
      <c r="X99" s="101"/>
      <c r="Y99" s="102"/>
      <c r="Z99" s="102"/>
      <c r="AA99" s="102"/>
      <c r="AB99" s="102"/>
      <c r="AC99" s="102"/>
      <c r="AD99" s="102"/>
      <c r="AE99" s="95"/>
      <c r="AF99" s="95"/>
      <c r="AG99" s="105"/>
      <c r="AH99" s="106"/>
      <c r="AI99" s="104"/>
    </row>
    <row r="100" spans="1:35">
      <c r="A100" s="75">
        <v>50</v>
      </c>
      <c r="B100" s="82"/>
      <c r="C100" s="82"/>
      <c r="D100" s="82"/>
      <c r="E100" s="136"/>
      <c r="F100" s="81"/>
      <c r="G100" s="107"/>
      <c r="H100" s="143"/>
      <c r="I100" s="81"/>
      <c r="J100" s="83"/>
      <c r="K100" s="82"/>
      <c r="L100" s="82"/>
      <c r="M100" s="108"/>
      <c r="N100" s="109"/>
      <c r="O100" s="109"/>
      <c r="P100" s="96"/>
      <c r="Q100" s="96"/>
      <c r="R100" s="96"/>
      <c r="S100" s="96"/>
      <c r="T100" s="96"/>
      <c r="U100" s="96"/>
      <c r="V100" s="96"/>
      <c r="W100" s="81"/>
      <c r="X100" s="82"/>
      <c r="Y100" s="83"/>
      <c r="Z100" s="83"/>
      <c r="AA100" s="83"/>
      <c r="AB100" s="83"/>
      <c r="AC100" s="83"/>
      <c r="AD100" s="83"/>
      <c r="AE100" s="96"/>
      <c r="AF100" s="96"/>
      <c r="AG100" s="110"/>
      <c r="AH100" s="97"/>
      <c r="AI100" s="109"/>
    </row>
    <row r="101" spans="1:35">
      <c r="A101" s="75">
        <v>51</v>
      </c>
      <c r="B101" s="101"/>
      <c r="C101" s="153"/>
      <c r="D101" s="101"/>
      <c r="E101" s="135"/>
      <c r="F101" s="4"/>
      <c r="G101" s="95"/>
      <c r="H101" s="142"/>
      <c r="I101" s="80"/>
      <c r="J101" s="102"/>
      <c r="K101" s="101"/>
      <c r="L101" s="101"/>
      <c r="M101" s="103"/>
      <c r="N101" s="104"/>
      <c r="O101" s="104"/>
      <c r="P101" s="95"/>
      <c r="Q101" s="95"/>
      <c r="R101" s="95"/>
      <c r="S101" s="95"/>
      <c r="T101" s="95"/>
      <c r="U101" s="95"/>
      <c r="V101" s="95"/>
      <c r="W101" s="80"/>
      <c r="X101" s="101"/>
      <c r="Y101" s="102"/>
      <c r="Z101" s="102"/>
      <c r="AA101" s="102"/>
      <c r="AB101" s="102"/>
      <c r="AC101" s="102"/>
      <c r="AD101" s="102"/>
      <c r="AE101" s="95"/>
      <c r="AF101" s="95"/>
      <c r="AG101" s="105"/>
      <c r="AH101" s="106"/>
      <c r="AI101" s="104"/>
    </row>
    <row r="102" spans="1:35">
      <c r="A102" s="75">
        <v>52</v>
      </c>
      <c r="B102" s="82"/>
      <c r="C102" s="82"/>
      <c r="D102" s="82"/>
      <c r="E102" s="136"/>
      <c r="F102" s="81"/>
      <c r="G102" s="107"/>
      <c r="H102" s="143"/>
      <c r="I102" s="81"/>
      <c r="J102" s="83"/>
      <c r="K102" s="82"/>
      <c r="L102" s="82"/>
      <c r="M102" s="108"/>
      <c r="N102" s="109"/>
      <c r="O102" s="109"/>
      <c r="P102" s="96"/>
      <c r="Q102" s="96"/>
      <c r="R102" s="96"/>
      <c r="S102" s="96"/>
      <c r="T102" s="96"/>
      <c r="U102" s="96"/>
      <c r="V102" s="96"/>
      <c r="W102" s="81"/>
      <c r="X102" s="82"/>
      <c r="Y102" s="83"/>
      <c r="Z102" s="83"/>
      <c r="AA102" s="83"/>
      <c r="AB102" s="83"/>
      <c r="AC102" s="83"/>
      <c r="AD102" s="83"/>
      <c r="AE102" s="96"/>
      <c r="AF102" s="96"/>
      <c r="AG102" s="110"/>
      <c r="AH102" s="97"/>
      <c r="AI102" s="109"/>
    </row>
    <row r="103" spans="1:35">
      <c r="A103" s="75">
        <v>53</v>
      </c>
      <c r="B103" s="101"/>
      <c r="C103" s="153"/>
      <c r="D103" s="101"/>
      <c r="E103" s="135"/>
      <c r="F103" s="4"/>
      <c r="G103" s="95"/>
      <c r="H103" s="142"/>
      <c r="I103" s="80"/>
      <c r="J103" s="102"/>
      <c r="K103" s="101"/>
      <c r="L103" s="101"/>
      <c r="M103" s="103"/>
      <c r="N103" s="104"/>
      <c r="O103" s="104"/>
      <c r="P103" s="95"/>
      <c r="Q103" s="95"/>
      <c r="R103" s="95"/>
      <c r="S103" s="95"/>
      <c r="T103" s="95"/>
      <c r="U103" s="95"/>
      <c r="V103" s="95"/>
      <c r="W103" s="80"/>
      <c r="X103" s="101"/>
      <c r="Y103" s="102"/>
      <c r="Z103" s="102"/>
      <c r="AA103" s="102"/>
      <c r="AB103" s="102"/>
      <c r="AC103" s="102"/>
      <c r="AD103" s="102"/>
      <c r="AE103" s="95"/>
      <c r="AF103" s="95"/>
      <c r="AG103" s="105"/>
      <c r="AH103" s="106"/>
      <c r="AI103" s="104"/>
    </row>
    <row r="104" spans="1:35">
      <c r="A104" s="75">
        <v>54</v>
      </c>
      <c r="B104" s="82"/>
      <c r="C104" s="82"/>
      <c r="D104" s="82"/>
      <c r="E104" s="136"/>
      <c r="F104" s="81"/>
      <c r="G104" s="107"/>
      <c r="H104" s="143"/>
      <c r="I104" s="81"/>
      <c r="J104" s="83"/>
      <c r="K104" s="82"/>
      <c r="L104" s="82"/>
      <c r="M104" s="108"/>
      <c r="N104" s="109"/>
      <c r="O104" s="109"/>
      <c r="P104" s="96"/>
      <c r="Q104" s="96"/>
      <c r="R104" s="96"/>
      <c r="S104" s="96"/>
      <c r="T104" s="96"/>
      <c r="U104" s="96"/>
      <c r="V104" s="96"/>
      <c r="W104" s="81"/>
      <c r="X104" s="82"/>
      <c r="Y104" s="83"/>
      <c r="Z104" s="83"/>
      <c r="AA104" s="83"/>
      <c r="AB104" s="83"/>
      <c r="AC104" s="83"/>
      <c r="AD104" s="83"/>
      <c r="AE104" s="96"/>
      <c r="AF104" s="96"/>
      <c r="AG104" s="110"/>
      <c r="AH104" s="97"/>
      <c r="AI104" s="109"/>
    </row>
    <row r="105" spans="1:35">
      <c r="A105" s="75">
        <v>55</v>
      </c>
      <c r="B105" s="101"/>
      <c r="C105" s="153"/>
      <c r="D105" s="101"/>
      <c r="E105" s="135"/>
      <c r="F105" s="4"/>
      <c r="G105" s="95"/>
      <c r="H105" s="142"/>
      <c r="I105" s="80"/>
      <c r="J105" s="102"/>
      <c r="K105" s="101"/>
      <c r="L105" s="101"/>
      <c r="M105" s="103"/>
      <c r="N105" s="104"/>
      <c r="O105" s="104"/>
      <c r="P105" s="95"/>
      <c r="Q105" s="95"/>
      <c r="R105" s="95"/>
      <c r="S105" s="95"/>
      <c r="T105" s="95"/>
      <c r="U105" s="95"/>
      <c r="V105" s="95"/>
      <c r="W105" s="80"/>
      <c r="X105" s="101"/>
      <c r="Y105" s="102"/>
      <c r="Z105" s="102"/>
      <c r="AA105" s="102"/>
      <c r="AB105" s="102"/>
      <c r="AC105" s="102"/>
      <c r="AD105" s="102"/>
      <c r="AE105" s="95"/>
      <c r="AF105" s="95"/>
      <c r="AG105" s="105"/>
      <c r="AH105" s="106"/>
      <c r="AI105" s="104"/>
    </row>
    <row r="106" spans="1:35">
      <c r="A106" s="75">
        <v>56</v>
      </c>
      <c r="B106" s="82"/>
      <c r="C106" s="82"/>
      <c r="D106" s="82"/>
      <c r="E106" s="136"/>
      <c r="F106" s="81"/>
      <c r="G106" s="107"/>
      <c r="H106" s="143"/>
      <c r="I106" s="81"/>
      <c r="J106" s="83"/>
      <c r="K106" s="82"/>
      <c r="L106" s="82"/>
      <c r="M106" s="108"/>
      <c r="N106" s="109"/>
      <c r="O106" s="109"/>
      <c r="P106" s="96"/>
      <c r="Q106" s="96"/>
      <c r="R106" s="96"/>
      <c r="S106" s="96"/>
      <c r="T106" s="96"/>
      <c r="U106" s="96"/>
      <c r="V106" s="96"/>
      <c r="W106" s="81"/>
      <c r="X106" s="82"/>
      <c r="Y106" s="83"/>
      <c r="Z106" s="83"/>
      <c r="AA106" s="83"/>
      <c r="AB106" s="83"/>
      <c r="AC106" s="83"/>
      <c r="AD106" s="83"/>
      <c r="AE106" s="96"/>
      <c r="AF106" s="96"/>
      <c r="AG106" s="110"/>
      <c r="AH106" s="97"/>
      <c r="AI106" s="109"/>
    </row>
    <row r="107" spans="1:35">
      <c r="A107" s="75">
        <v>57</v>
      </c>
      <c r="B107" s="101"/>
      <c r="C107" s="153"/>
      <c r="D107" s="101"/>
      <c r="E107" s="135"/>
      <c r="F107" s="4"/>
      <c r="G107" s="95"/>
      <c r="H107" s="142"/>
      <c r="I107" s="80"/>
      <c r="J107" s="102"/>
      <c r="K107" s="101"/>
      <c r="L107" s="101"/>
      <c r="M107" s="103"/>
      <c r="N107" s="104"/>
      <c r="O107" s="104"/>
      <c r="P107" s="95"/>
      <c r="Q107" s="95"/>
      <c r="R107" s="95"/>
      <c r="S107" s="95"/>
      <c r="T107" s="95"/>
      <c r="U107" s="95"/>
      <c r="V107" s="95"/>
      <c r="W107" s="80"/>
      <c r="X107" s="101"/>
      <c r="Y107" s="102"/>
      <c r="Z107" s="102"/>
      <c r="AA107" s="102"/>
      <c r="AB107" s="102"/>
      <c r="AC107" s="102"/>
      <c r="AD107" s="102"/>
      <c r="AE107" s="95"/>
      <c r="AF107" s="95"/>
      <c r="AG107" s="105"/>
      <c r="AH107" s="106"/>
      <c r="AI107" s="104"/>
    </row>
    <row r="108" spans="1:35">
      <c r="A108" s="75">
        <v>58</v>
      </c>
      <c r="B108" s="82"/>
      <c r="C108" s="82"/>
      <c r="D108" s="82"/>
      <c r="E108" s="136"/>
      <c r="F108" s="81"/>
      <c r="G108" s="107"/>
      <c r="H108" s="143"/>
      <c r="I108" s="81"/>
      <c r="J108" s="83"/>
      <c r="K108" s="82"/>
      <c r="L108" s="82"/>
      <c r="M108" s="108"/>
      <c r="N108" s="109"/>
      <c r="O108" s="109"/>
      <c r="P108" s="96"/>
      <c r="Q108" s="96"/>
      <c r="R108" s="96"/>
      <c r="S108" s="96"/>
      <c r="T108" s="96"/>
      <c r="U108" s="96"/>
      <c r="V108" s="96"/>
      <c r="W108" s="81"/>
      <c r="X108" s="82"/>
      <c r="Y108" s="83"/>
      <c r="Z108" s="83"/>
      <c r="AA108" s="83"/>
      <c r="AB108" s="83"/>
      <c r="AC108" s="83"/>
      <c r="AD108" s="83"/>
      <c r="AE108" s="96"/>
      <c r="AF108" s="96"/>
      <c r="AG108" s="110"/>
      <c r="AH108" s="97"/>
      <c r="AI108" s="109"/>
    </row>
    <row r="109" spans="1:35">
      <c r="A109" s="75">
        <v>59</v>
      </c>
      <c r="B109" s="101"/>
      <c r="C109" s="153"/>
      <c r="D109" s="101"/>
      <c r="E109" s="135"/>
      <c r="F109" s="4"/>
      <c r="G109" s="95"/>
      <c r="H109" s="142"/>
      <c r="I109" s="80"/>
      <c r="J109" s="102"/>
      <c r="K109" s="101"/>
      <c r="L109" s="101"/>
      <c r="M109" s="103"/>
      <c r="N109" s="104"/>
      <c r="O109" s="104"/>
      <c r="P109" s="95"/>
      <c r="Q109" s="95"/>
      <c r="R109" s="95"/>
      <c r="S109" s="95"/>
      <c r="T109" s="95"/>
      <c r="U109" s="95"/>
      <c r="V109" s="95"/>
      <c r="W109" s="80"/>
      <c r="X109" s="101"/>
      <c r="Y109" s="102"/>
      <c r="Z109" s="102"/>
      <c r="AA109" s="102"/>
      <c r="AB109" s="102"/>
      <c r="AC109" s="102"/>
      <c r="AD109" s="102"/>
      <c r="AE109" s="95"/>
      <c r="AF109" s="95"/>
      <c r="AG109" s="105"/>
      <c r="AH109" s="106"/>
      <c r="AI109" s="104"/>
    </row>
    <row r="110" spans="1:35">
      <c r="A110" s="75">
        <v>60</v>
      </c>
      <c r="B110" s="82"/>
      <c r="C110" s="82"/>
      <c r="D110" s="82"/>
      <c r="E110" s="136"/>
      <c r="F110" s="81"/>
      <c r="G110" s="107"/>
      <c r="H110" s="143"/>
      <c r="I110" s="81"/>
      <c r="J110" s="83"/>
      <c r="K110" s="82"/>
      <c r="L110" s="82"/>
      <c r="M110" s="108"/>
      <c r="N110" s="109"/>
      <c r="O110" s="109"/>
      <c r="P110" s="96"/>
      <c r="Q110" s="96"/>
      <c r="R110" s="96"/>
      <c r="S110" s="96"/>
      <c r="T110" s="96"/>
      <c r="U110" s="96"/>
      <c r="V110" s="96"/>
      <c r="W110" s="81"/>
      <c r="X110" s="82"/>
      <c r="Y110" s="83"/>
      <c r="Z110" s="83"/>
      <c r="AA110" s="83"/>
      <c r="AB110" s="83"/>
      <c r="AC110" s="83"/>
      <c r="AD110" s="83"/>
      <c r="AE110" s="96"/>
      <c r="AF110" s="96"/>
      <c r="AG110" s="110"/>
      <c r="AH110" s="97"/>
      <c r="AI110" s="109"/>
    </row>
    <row r="111" spans="1:35">
      <c r="A111" s="75">
        <v>61</v>
      </c>
      <c r="B111" s="101"/>
      <c r="C111" s="153"/>
      <c r="D111" s="101"/>
      <c r="E111" s="135"/>
      <c r="F111" s="4"/>
      <c r="G111" s="95"/>
      <c r="H111" s="142"/>
      <c r="I111" s="80"/>
      <c r="J111" s="102"/>
      <c r="K111" s="101"/>
      <c r="L111" s="101"/>
      <c r="M111" s="103"/>
      <c r="N111" s="104"/>
      <c r="O111" s="104"/>
      <c r="P111" s="95"/>
      <c r="Q111" s="95"/>
      <c r="R111" s="95"/>
      <c r="S111" s="95"/>
      <c r="T111" s="95"/>
      <c r="U111" s="95"/>
      <c r="V111" s="95"/>
      <c r="W111" s="80"/>
      <c r="X111" s="101"/>
      <c r="Y111" s="102"/>
      <c r="Z111" s="102"/>
      <c r="AA111" s="102"/>
      <c r="AB111" s="102"/>
      <c r="AC111" s="102"/>
      <c r="AD111" s="102"/>
      <c r="AE111" s="95"/>
      <c r="AF111" s="95"/>
      <c r="AG111" s="105"/>
      <c r="AH111" s="106"/>
      <c r="AI111" s="104"/>
    </row>
    <row r="112" spans="1:35">
      <c r="A112" s="75">
        <v>62</v>
      </c>
      <c r="B112" s="82"/>
      <c r="C112" s="82"/>
      <c r="D112" s="82"/>
      <c r="E112" s="136"/>
      <c r="F112" s="81"/>
      <c r="G112" s="107"/>
      <c r="H112" s="143"/>
      <c r="I112" s="81"/>
      <c r="J112" s="83"/>
      <c r="K112" s="82"/>
      <c r="L112" s="82"/>
      <c r="M112" s="108"/>
      <c r="N112" s="109"/>
      <c r="O112" s="109"/>
      <c r="P112" s="96"/>
      <c r="Q112" s="96"/>
      <c r="R112" s="96"/>
      <c r="S112" s="96"/>
      <c r="T112" s="96"/>
      <c r="U112" s="96"/>
      <c r="V112" s="96"/>
      <c r="W112" s="81"/>
      <c r="X112" s="82"/>
      <c r="Y112" s="83"/>
      <c r="Z112" s="83"/>
      <c r="AA112" s="83"/>
      <c r="AB112" s="83"/>
      <c r="AC112" s="83"/>
      <c r="AD112" s="83"/>
      <c r="AE112" s="96"/>
      <c r="AF112" s="96"/>
      <c r="AG112" s="110"/>
      <c r="AH112" s="97"/>
      <c r="AI112" s="109"/>
    </row>
    <row r="113" spans="1:35">
      <c r="A113" s="75">
        <v>63</v>
      </c>
      <c r="B113" s="101"/>
      <c r="C113" s="153"/>
      <c r="D113" s="101"/>
      <c r="E113" s="135"/>
      <c r="F113" s="4"/>
      <c r="G113" s="95"/>
      <c r="H113" s="142"/>
      <c r="I113" s="80"/>
      <c r="J113" s="102"/>
      <c r="K113" s="101"/>
      <c r="L113" s="101"/>
      <c r="M113" s="103"/>
      <c r="N113" s="104"/>
      <c r="O113" s="104"/>
      <c r="P113" s="95"/>
      <c r="Q113" s="95"/>
      <c r="R113" s="95"/>
      <c r="S113" s="95"/>
      <c r="T113" s="95"/>
      <c r="U113" s="95"/>
      <c r="V113" s="95"/>
      <c r="W113" s="80"/>
      <c r="X113" s="101"/>
      <c r="Y113" s="102"/>
      <c r="Z113" s="102"/>
      <c r="AA113" s="102"/>
      <c r="AB113" s="102"/>
      <c r="AC113" s="102"/>
      <c r="AD113" s="102"/>
      <c r="AE113" s="95"/>
      <c r="AF113" s="95"/>
      <c r="AG113" s="105"/>
      <c r="AH113" s="106"/>
      <c r="AI113" s="104"/>
    </row>
    <row r="114" spans="1:35">
      <c r="A114" s="75">
        <v>64</v>
      </c>
      <c r="B114" s="82"/>
      <c r="C114" s="82"/>
      <c r="D114" s="82"/>
      <c r="E114" s="136"/>
      <c r="F114" s="81"/>
      <c r="G114" s="107"/>
      <c r="H114" s="143"/>
      <c r="I114" s="81"/>
      <c r="J114" s="83"/>
      <c r="K114" s="82"/>
      <c r="L114" s="82"/>
      <c r="M114" s="108"/>
      <c r="N114" s="109"/>
      <c r="O114" s="109"/>
      <c r="P114" s="96"/>
      <c r="Q114" s="96"/>
      <c r="R114" s="96"/>
      <c r="S114" s="96"/>
      <c r="T114" s="96"/>
      <c r="U114" s="96"/>
      <c r="V114" s="96"/>
      <c r="W114" s="81"/>
      <c r="X114" s="82"/>
      <c r="Y114" s="83"/>
      <c r="Z114" s="83"/>
      <c r="AA114" s="83"/>
      <c r="AB114" s="83"/>
      <c r="AC114" s="83"/>
      <c r="AD114" s="83"/>
      <c r="AE114" s="96"/>
      <c r="AF114" s="96"/>
      <c r="AG114" s="110"/>
      <c r="AH114" s="97"/>
      <c r="AI114" s="109"/>
    </row>
    <row r="115" spans="1:35">
      <c r="A115" s="75">
        <v>65</v>
      </c>
      <c r="B115" s="101"/>
      <c r="C115" s="153"/>
      <c r="D115" s="101"/>
      <c r="E115" s="135"/>
      <c r="F115" s="4"/>
      <c r="G115" s="95"/>
      <c r="H115" s="142"/>
      <c r="I115" s="80"/>
      <c r="J115" s="102"/>
      <c r="K115" s="101"/>
      <c r="L115" s="101"/>
      <c r="M115" s="103"/>
      <c r="N115" s="104"/>
      <c r="O115" s="104"/>
      <c r="P115" s="95"/>
      <c r="Q115" s="95"/>
      <c r="R115" s="95"/>
      <c r="S115" s="95"/>
      <c r="T115" s="95"/>
      <c r="U115" s="95"/>
      <c r="V115" s="95"/>
      <c r="W115" s="80"/>
      <c r="X115" s="101"/>
      <c r="Y115" s="102"/>
      <c r="Z115" s="102"/>
      <c r="AA115" s="102"/>
      <c r="AB115" s="102"/>
      <c r="AC115" s="102"/>
      <c r="AD115" s="102"/>
      <c r="AE115" s="95"/>
      <c r="AF115" s="95"/>
      <c r="AG115" s="105"/>
      <c r="AH115" s="106"/>
      <c r="AI115" s="104"/>
    </row>
    <row r="116" spans="1:35">
      <c r="A116" s="75">
        <v>66</v>
      </c>
      <c r="B116" s="82"/>
      <c r="C116" s="82"/>
      <c r="D116" s="82"/>
      <c r="E116" s="136"/>
      <c r="F116" s="81"/>
      <c r="G116" s="107"/>
      <c r="H116" s="143"/>
      <c r="I116" s="81"/>
      <c r="J116" s="83"/>
      <c r="K116" s="82"/>
      <c r="L116" s="82"/>
      <c r="M116" s="108"/>
      <c r="N116" s="109"/>
      <c r="O116" s="109"/>
      <c r="P116" s="96"/>
      <c r="Q116" s="96"/>
      <c r="R116" s="96"/>
      <c r="S116" s="96"/>
      <c r="T116" s="96"/>
      <c r="U116" s="96"/>
      <c r="V116" s="96"/>
      <c r="W116" s="81"/>
      <c r="X116" s="82"/>
      <c r="Y116" s="83"/>
      <c r="Z116" s="83"/>
      <c r="AA116" s="83"/>
      <c r="AB116" s="83"/>
      <c r="AC116" s="83"/>
      <c r="AD116" s="83"/>
      <c r="AE116" s="96"/>
      <c r="AF116" s="96"/>
      <c r="AG116" s="110"/>
      <c r="AH116" s="97"/>
      <c r="AI116" s="109"/>
    </row>
    <row r="117" spans="1:35">
      <c r="A117" s="75">
        <v>67</v>
      </c>
      <c r="B117" s="101"/>
      <c r="C117" s="153"/>
      <c r="D117" s="101"/>
      <c r="E117" s="135"/>
      <c r="F117" s="4"/>
      <c r="G117" s="95"/>
      <c r="H117" s="142"/>
      <c r="I117" s="80"/>
      <c r="J117" s="102"/>
      <c r="K117" s="101"/>
      <c r="L117" s="101"/>
      <c r="M117" s="103"/>
      <c r="N117" s="104"/>
      <c r="O117" s="104"/>
      <c r="P117" s="95"/>
      <c r="Q117" s="95"/>
      <c r="R117" s="95"/>
      <c r="S117" s="95"/>
      <c r="T117" s="95"/>
      <c r="U117" s="95"/>
      <c r="V117" s="95"/>
      <c r="W117" s="80"/>
      <c r="X117" s="101"/>
      <c r="Y117" s="102"/>
      <c r="Z117" s="102"/>
      <c r="AA117" s="102"/>
      <c r="AB117" s="102"/>
      <c r="AC117" s="102"/>
      <c r="AD117" s="102"/>
      <c r="AE117" s="95"/>
      <c r="AF117" s="95"/>
      <c r="AG117" s="105"/>
      <c r="AH117" s="106"/>
      <c r="AI117" s="104"/>
    </row>
    <row r="118" spans="1:35">
      <c r="A118" s="75">
        <v>68</v>
      </c>
      <c r="B118" s="82"/>
      <c r="C118" s="82"/>
      <c r="D118" s="82"/>
      <c r="E118" s="136"/>
      <c r="F118" s="81"/>
      <c r="G118" s="107"/>
      <c r="H118" s="143"/>
      <c r="I118" s="81"/>
      <c r="J118" s="83"/>
      <c r="K118" s="82"/>
      <c r="L118" s="82"/>
      <c r="M118" s="108"/>
      <c r="N118" s="109"/>
      <c r="O118" s="109"/>
      <c r="P118" s="96"/>
      <c r="Q118" s="96"/>
      <c r="R118" s="96"/>
      <c r="S118" s="96"/>
      <c r="T118" s="96"/>
      <c r="U118" s="96"/>
      <c r="V118" s="96"/>
      <c r="W118" s="81"/>
      <c r="X118" s="82"/>
      <c r="Y118" s="83"/>
      <c r="Z118" s="83"/>
      <c r="AA118" s="83"/>
      <c r="AB118" s="83"/>
      <c r="AC118" s="83"/>
      <c r="AD118" s="83"/>
      <c r="AE118" s="96"/>
      <c r="AF118" s="96"/>
      <c r="AG118" s="110"/>
      <c r="AH118" s="97"/>
      <c r="AI118" s="109"/>
    </row>
    <row r="119" spans="1:35">
      <c r="A119" s="75">
        <v>69</v>
      </c>
      <c r="B119" s="101"/>
      <c r="C119" s="153"/>
      <c r="D119" s="101"/>
      <c r="E119" s="135"/>
      <c r="F119" s="4"/>
      <c r="G119" s="95"/>
      <c r="H119" s="142"/>
      <c r="I119" s="80"/>
      <c r="J119" s="102"/>
      <c r="K119" s="101"/>
      <c r="L119" s="101"/>
      <c r="M119" s="103"/>
      <c r="N119" s="104"/>
      <c r="O119" s="104"/>
      <c r="P119" s="95"/>
      <c r="Q119" s="95"/>
      <c r="R119" s="95"/>
      <c r="S119" s="95"/>
      <c r="T119" s="95"/>
      <c r="U119" s="95"/>
      <c r="V119" s="95"/>
      <c r="W119" s="80"/>
      <c r="X119" s="101"/>
      <c r="Y119" s="102"/>
      <c r="Z119" s="102"/>
      <c r="AA119" s="102"/>
      <c r="AB119" s="102"/>
      <c r="AC119" s="102"/>
      <c r="AD119" s="102"/>
      <c r="AE119" s="95"/>
      <c r="AF119" s="95"/>
      <c r="AG119" s="105"/>
      <c r="AH119" s="106"/>
      <c r="AI119" s="104"/>
    </row>
    <row r="120" spans="1:35">
      <c r="A120" s="75">
        <v>70</v>
      </c>
      <c r="B120" s="82"/>
      <c r="C120" s="82"/>
      <c r="D120" s="82"/>
      <c r="E120" s="136"/>
      <c r="F120" s="81"/>
      <c r="G120" s="107"/>
      <c r="H120" s="143"/>
      <c r="I120" s="81"/>
      <c r="J120" s="83"/>
      <c r="K120" s="82"/>
      <c r="L120" s="82"/>
      <c r="M120" s="108"/>
      <c r="N120" s="109"/>
      <c r="O120" s="109"/>
      <c r="P120" s="96"/>
      <c r="Q120" s="96"/>
      <c r="R120" s="96"/>
      <c r="S120" s="96"/>
      <c r="T120" s="96"/>
      <c r="U120" s="96"/>
      <c r="V120" s="96"/>
      <c r="W120" s="81"/>
      <c r="X120" s="82"/>
      <c r="Y120" s="83"/>
      <c r="Z120" s="83"/>
      <c r="AA120" s="83"/>
      <c r="AB120" s="83"/>
      <c r="AC120" s="83"/>
      <c r="AD120" s="83"/>
      <c r="AE120" s="96"/>
      <c r="AF120" s="96"/>
      <c r="AG120" s="110"/>
      <c r="AH120" s="97"/>
      <c r="AI120" s="109"/>
    </row>
    <row r="121" spans="1:35">
      <c r="A121" s="75">
        <v>71</v>
      </c>
      <c r="B121" s="101"/>
      <c r="C121" s="159"/>
      <c r="D121" s="101"/>
      <c r="E121" s="135"/>
      <c r="F121" s="4"/>
      <c r="G121" s="95"/>
      <c r="H121" s="142"/>
      <c r="I121" s="80"/>
      <c r="J121" s="102"/>
      <c r="K121" s="101"/>
      <c r="L121" s="101"/>
      <c r="M121" s="103"/>
      <c r="N121" s="104"/>
      <c r="O121" s="104"/>
      <c r="P121" s="95"/>
      <c r="Q121" s="95"/>
      <c r="R121" s="95"/>
      <c r="S121" s="95"/>
      <c r="T121" s="95"/>
      <c r="U121" s="95"/>
      <c r="V121" s="95"/>
      <c r="W121" s="80"/>
      <c r="X121" s="101"/>
      <c r="Y121" s="102"/>
      <c r="Z121" s="102"/>
      <c r="AA121" s="102"/>
      <c r="AB121" s="102"/>
      <c r="AC121" s="102"/>
      <c r="AD121" s="102"/>
      <c r="AE121" s="95"/>
      <c r="AF121" s="95"/>
      <c r="AG121" s="105"/>
      <c r="AH121" s="106"/>
      <c r="AI121" s="104"/>
    </row>
    <row r="122" spans="1:35">
      <c r="A122" s="75">
        <v>72</v>
      </c>
      <c r="B122" s="82"/>
      <c r="C122" s="82"/>
      <c r="D122" s="82"/>
      <c r="E122" s="136"/>
      <c r="F122" s="81"/>
      <c r="G122" s="107"/>
      <c r="H122" s="143"/>
      <c r="I122" s="81"/>
      <c r="J122" s="83"/>
      <c r="K122" s="82"/>
      <c r="L122" s="82"/>
      <c r="M122" s="108"/>
      <c r="N122" s="109"/>
      <c r="O122" s="109"/>
      <c r="P122" s="96"/>
      <c r="Q122" s="96"/>
      <c r="R122" s="96"/>
      <c r="S122" s="96"/>
      <c r="T122" s="96"/>
      <c r="U122" s="96"/>
      <c r="V122" s="96"/>
      <c r="W122" s="81"/>
      <c r="X122" s="82"/>
      <c r="Y122" s="83"/>
      <c r="Z122" s="83"/>
      <c r="AA122" s="83"/>
      <c r="AB122" s="83"/>
      <c r="AC122" s="83"/>
      <c r="AD122" s="83"/>
      <c r="AE122" s="96"/>
      <c r="AF122" s="96"/>
      <c r="AG122" s="110"/>
      <c r="AH122" s="97"/>
      <c r="AI122" s="109"/>
    </row>
    <row r="123" spans="1:35">
      <c r="A123" s="75">
        <v>73</v>
      </c>
      <c r="B123" s="101"/>
      <c r="C123" s="159"/>
      <c r="D123" s="101"/>
      <c r="E123" s="135"/>
      <c r="F123" s="4"/>
      <c r="G123" s="95"/>
      <c r="H123" s="142"/>
      <c r="I123" s="80"/>
      <c r="J123" s="102"/>
      <c r="K123" s="101"/>
      <c r="L123" s="101"/>
      <c r="M123" s="103"/>
      <c r="N123" s="104"/>
      <c r="O123" s="104"/>
      <c r="P123" s="95"/>
      <c r="Q123" s="95"/>
      <c r="R123" s="95"/>
      <c r="S123" s="95"/>
      <c r="T123" s="95"/>
      <c r="U123" s="95"/>
      <c r="V123" s="95"/>
      <c r="W123" s="80"/>
      <c r="X123" s="101"/>
      <c r="Y123" s="102"/>
      <c r="Z123" s="102"/>
      <c r="AA123" s="102"/>
      <c r="AB123" s="102"/>
      <c r="AC123" s="102"/>
      <c r="AD123" s="102"/>
      <c r="AE123" s="95"/>
      <c r="AF123" s="95"/>
      <c r="AG123" s="105"/>
      <c r="AH123" s="106"/>
      <c r="AI123" s="104"/>
    </row>
    <row r="124" spans="1:35">
      <c r="A124" s="75">
        <v>74</v>
      </c>
      <c r="B124" s="82"/>
      <c r="C124" s="82"/>
      <c r="D124" s="82"/>
      <c r="E124" s="136"/>
      <c r="F124" s="81"/>
      <c r="G124" s="107"/>
      <c r="H124" s="143"/>
      <c r="I124" s="81"/>
      <c r="J124" s="83"/>
      <c r="K124" s="82"/>
      <c r="L124" s="82"/>
      <c r="M124" s="108"/>
      <c r="N124" s="109"/>
      <c r="O124" s="109"/>
      <c r="P124" s="96"/>
      <c r="Q124" s="96"/>
      <c r="R124" s="96"/>
      <c r="S124" s="96"/>
      <c r="T124" s="96"/>
      <c r="U124" s="96"/>
      <c r="V124" s="96"/>
      <c r="W124" s="81"/>
      <c r="X124" s="82"/>
      <c r="Y124" s="83"/>
      <c r="Z124" s="83"/>
      <c r="AA124" s="83"/>
      <c r="AB124" s="83"/>
      <c r="AC124" s="83"/>
      <c r="AD124" s="83"/>
      <c r="AE124" s="96"/>
      <c r="AF124" s="96"/>
      <c r="AG124" s="110"/>
      <c r="AH124" s="97"/>
      <c r="AI124" s="109"/>
    </row>
    <row r="125" spans="1:35">
      <c r="A125" s="75">
        <v>75</v>
      </c>
      <c r="B125" s="101"/>
      <c r="C125" s="159"/>
      <c r="D125" s="101"/>
      <c r="E125" s="135"/>
      <c r="F125" s="4"/>
      <c r="G125" s="95"/>
      <c r="H125" s="142"/>
      <c r="I125" s="80"/>
      <c r="J125" s="102"/>
      <c r="K125" s="101"/>
      <c r="L125" s="101"/>
      <c r="M125" s="103"/>
      <c r="N125" s="104"/>
      <c r="O125" s="104"/>
      <c r="P125" s="95"/>
      <c r="Q125" s="95"/>
      <c r="R125" s="95"/>
      <c r="S125" s="95"/>
      <c r="T125" s="95"/>
      <c r="U125" s="95"/>
      <c r="V125" s="95"/>
      <c r="W125" s="80"/>
      <c r="X125" s="101"/>
      <c r="Y125" s="102"/>
      <c r="Z125" s="102"/>
      <c r="AA125" s="102"/>
      <c r="AB125" s="102"/>
      <c r="AC125" s="102"/>
      <c r="AD125" s="102"/>
      <c r="AE125" s="95"/>
      <c r="AF125" s="95"/>
      <c r="AG125" s="105"/>
      <c r="AH125" s="106"/>
      <c r="AI125" s="104"/>
    </row>
    <row r="126" spans="1:35">
      <c r="A126" s="75">
        <v>76</v>
      </c>
      <c r="B126" s="82"/>
      <c r="C126" s="82"/>
      <c r="D126" s="82"/>
      <c r="E126" s="136"/>
      <c r="F126" s="81"/>
      <c r="G126" s="107"/>
      <c r="H126" s="143"/>
      <c r="I126" s="81"/>
      <c r="J126" s="83"/>
      <c r="K126" s="82"/>
      <c r="L126" s="82"/>
      <c r="M126" s="108"/>
      <c r="N126" s="109"/>
      <c r="O126" s="109"/>
      <c r="P126" s="96"/>
      <c r="Q126" s="96"/>
      <c r="R126" s="96"/>
      <c r="S126" s="96"/>
      <c r="T126" s="96"/>
      <c r="U126" s="96"/>
      <c r="V126" s="96"/>
      <c r="W126" s="81"/>
      <c r="X126" s="82"/>
      <c r="Y126" s="83"/>
      <c r="Z126" s="83"/>
      <c r="AA126" s="83"/>
      <c r="AB126" s="83"/>
      <c r="AC126" s="83"/>
      <c r="AD126" s="83"/>
      <c r="AE126" s="96"/>
      <c r="AF126" s="96"/>
      <c r="AG126" s="110"/>
      <c r="AH126" s="97"/>
      <c r="AI126" s="109"/>
    </row>
    <row r="127" spans="1:35">
      <c r="A127" s="75">
        <v>77</v>
      </c>
      <c r="B127" s="101"/>
      <c r="C127" s="159"/>
      <c r="D127" s="101"/>
      <c r="E127" s="135"/>
      <c r="F127" s="4"/>
      <c r="G127" s="95"/>
      <c r="H127" s="142"/>
      <c r="I127" s="80"/>
      <c r="J127" s="102"/>
      <c r="K127" s="101"/>
      <c r="L127" s="101"/>
      <c r="M127" s="103"/>
      <c r="N127" s="104"/>
      <c r="O127" s="104"/>
      <c r="P127" s="95"/>
      <c r="Q127" s="95"/>
      <c r="R127" s="95"/>
      <c r="S127" s="95"/>
      <c r="T127" s="95"/>
      <c r="U127" s="95"/>
      <c r="V127" s="95"/>
      <c r="W127" s="80"/>
      <c r="X127" s="101"/>
      <c r="Y127" s="102"/>
      <c r="Z127" s="102"/>
      <c r="AA127" s="102"/>
      <c r="AB127" s="102"/>
      <c r="AC127" s="102"/>
      <c r="AD127" s="102"/>
      <c r="AE127" s="95"/>
      <c r="AF127" s="95"/>
      <c r="AG127" s="105"/>
      <c r="AH127" s="106"/>
      <c r="AI127" s="104"/>
    </row>
    <row r="128" spans="1:35">
      <c r="A128" s="75">
        <v>78</v>
      </c>
      <c r="B128" s="82"/>
      <c r="C128" s="82"/>
      <c r="D128" s="82"/>
      <c r="E128" s="136"/>
      <c r="F128" s="81"/>
      <c r="G128" s="107"/>
      <c r="H128" s="143"/>
      <c r="I128" s="81"/>
      <c r="J128" s="83"/>
      <c r="K128" s="82"/>
      <c r="L128" s="82"/>
      <c r="M128" s="108"/>
      <c r="N128" s="109"/>
      <c r="O128" s="109"/>
      <c r="P128" s="96"/>
      <c r="Q128" s="96"/>
      <c r="R128" s="96"/>
      <c r="S128" s="96"/>
      <c r="T128" s="96"/>
      <c r="U128" s="96"/>
      <c r="V128" s="96"/>
      <c r="W128" s="81"/>
      <c r="X128" s="82"/>
      <c r="Y128" s="83"/>
      <c r="Z128" s="83"/>
      <c r="AA128" s="83"/>
      <c r="AB128" s="83"/>
      <c r="AC128" s="83"/>
      <c r="AD128" s="83"/>
      <c r="AE128" s="96"/>
      <c r="AF128" s="96"/>
      <c r="AG128" s="110"/>
      <c r="AH128" s="97"/>
      <c r="AI128" s="109"/>
    </row>
    <row r="129" spans="1:35">
      <c r="A129" s="75">
        <v>79</v>
      </c>
      <c r="B129" s="101"/>
      <c r="C129" s="159"/>
      <c r="D129" s="101"/>
      <c r="E129" s="135"/>
      <c r="F129" s="4"/>
      <c r="G129" s="95"/>
      <c r="H129" s="142"/>
      <c r="I129" s="80"/>
      <c r="J129" s="102"/>
      <c r="K129" s="101"/>
      <c r="L129" s="101"/>
      <c r="M129" s="103"/>
      <c r="N129" s="104"/>
      <c r="O129" s="104"/>
      <c r="P129" s="95"/>
      <c r="Q129" s="95"/>
      <c r="R129" s="95"/>
      <c r="S129" s="95"/>
      <c r="T129" s="95"/>
      <c r="U129" s="95"/>
      <c r="V129" s="95"/>
      <c r="W129" s="80"/>
      <c r="X129" s="101"/>
      <c r="Y129" s="102"/>
      <c r="Z129" s="102"/>
      <c r="AA129" s="102"/>
      <c r="AB129" s="102"/>
      <c r="AC129" s="102"/>
      <c r="AD129" s="102"/>
      <c r="AE129" s="95"/>
      <c r="AF129" s="95"/>
      <c r="AG129" s="105"/>
      <c r="AH129" s="106"/>
      <c r="AI129" s="104"/>
    </row>
    <row r="130" spans="1:35">
      <c r="A130" s="75">
        <v>80</v>
      </c>
      <c r="B130" s="82"/>
      <c r="C130" s="82"/>
      <c r="D130" s="82"/>
      <c r="E130" s="136"/>
      <c r="F130" s="81"/>
      <c r="G130" s="107"/>
      <c r="H130" s="143"/>
      <c r="I130" s="81"/>
      <c r="J130" s="83"/>
      <c r="K130" s="82"/>
      <c r="L130" s="82"/>
      <c r="M130" s="108"/>
      <c r="N130" s="109"/>
      <c r="O130" s="109"/>
      <c r="P130" s="96"/>
      <c r="Q130" s="96"/>
      <c r="R130" s="96"/>
      <c r="S130" s="96"/>
      <c r="T130" s="96"/>
      <c r="U130" s="96"/>
      <c r="V130" s="96"/>
      <c r="W130" s="81"/>
      <c r="X130" s="82"/>
      <c r="Y130" s="83"/>
      <c r="Z130" s="83"/>
      <c r="AA130" s="83"/>
      <c r="AB130" s="83"/>
      <c r="AC130" s="83"/>
      <c r="AD130" s="83"/>
      <c r="AE130" s="96"/>
      <c r="AF130" s="96"/>
      <c r="AG130" s="110"/>
      <c r="AH130" s="97"/>
      <c r="AI130" s="109"/>
    </row>
    <row r="131" spans="1:35">
      <c r="A131" s="75">
        <v>81</v>
      </c>
      <c r="B131" s="101"/>
      <c r="C131" s="159"/>
      <c r="D131" s="101"/>
      <c r="E131" s="135"/>
      <c r="F131" s="4"/>
      <c r="G131" s="95"/>
      <c r="H131" s="142"/>
      <c r="I131" s="80"/>
      <c r="J131" s="102"/>
      <c r="K131" s="101"/>
      <c r="L131" s="101"/>
      <c r="M131" s="103"/>
      <c r="N131" s="104"/>
      <c r="O131" s="104"/>
      <c r="P131" s="95"/>
      <c r="Q131" s="95"/>
      <c r="R131" s="95"/>
      <c r="S131" s="95"/>
      <c r="T131" s="95"/>
      <c r="U131" s="95"/>
      <c r="V131" s="95"/>
      <c r="W131" s="80"/>
      <c r="X131" s="101"/>
      <c r="Y131" s="102"/>
      <c r="Z131" s="102"/>
      <c r="AA131" s="102"/>
      <c r="AB131" s="102"/>
      <c r="AC131" s="102"/>
      <c r="AD131" s="102"/>
      <c r="AE131" s="95"/>
      <c r="AF131" s="95"/>
      <c r="AG131" s="105"/>
      <c r="AH131" s="106"/>
      <c r="AI131" s="104"/>
    </row>
    <row r="132" spans="1:35">
      <c r="A132" s="75">
        <v>82</v>
      </c>
      <c r="B132" s="82"/>
      <c r="C132" s="82"/>
      <c r="D132" s="82"/>
      <c r="E132" s="136"/>
      <c r="F132" s="81"/>
      <c r="G132" s="107"/>
      <c r="H132" s="143"/>
      <c r="I132" s="81"/>
      <c r="J132" s="83"/>
      <c r="K132" s="82"/>
      <c r="L132" s="82"/>
      <c r="M132" s="108"/>
      <c r="N132" s="109"/>
      <c r="O132" s="109"/>
      <c r="P132" s="96"/>
      <c r="Q132" s="96"/>
      <c r="R132" s="96"/>
      <c r="S132" s="96"/>
      <c r="T132" s="96"/>
      <c r="U132" s="96"/>
      <c r="V132" s="96"/>
      <c r="W132" s="81"/>
      <c r="X132" s="82"/>
      <c r="Y132" s="83"/>
      <c r="Z132" s="83"/>
      <c r="AA132" s="83"/>
      <c r="AB132" s="83"/>
      <c r="AC132" s="83"/>
      <c r="AD132" s="83"/>
      <c r="AE132" s="96"/>
      <c r="AF132" s="96"/>
      <c r="AG132" s="110"/>
      <c r="AH132" s="97"/>
      <c r="AI132" s="109"/>
    </row>
    <row r="133" spans="1:35">
      <c r="A133" s="75">
        <v>83</v>
      </c>
      <c r="B133" s="101"/>
      <c r="C133" s="159"/>
      <c r="D133" s="101"/>
      <c r="E133" s="135"/>
      <c r="F133" s="4"/>
      <c r="G133" s="95"/>
      <c r="H133" s="142"/>
      <c r="I133" s="80"/>
      <c r="J133" s="102"/>
      <c r="K133" s="101"/>
      <c r="L133" s="101"/>
      <c r="M133" s="103"/>
      <c r="N133" s="104"/>
      <c r="O133" s="104"/>
      <c r="P133" s="95"/>
      <c r="Q133" s="95"/>
      <c r="R133" s="95"/>
      <c r="S133" s="95"/>
      <c r="T133" s="95"/>
      <c r="U133" s="95"/>
      <c r="V133" s="95"/>
      <c r="W133" s="80"/>
      <c r="X133" s="101"/>
      <c r="Y133" s="102"/>
      <c r="Z133" s="102"/>
      <c r="AA133" s="102"/>
      <c r="AB133" s="102"/>
      <c r="AC133" s="102"/>
      <c r="AD133" s="102"/>
      <c r="AE133" s="95"/>
      <c r="AF133" s="95"/>
      <c r="AG133" s="105"/>
      <c r="AH133" s="106"/>
      <c r="AI133" s="104"/>
    </row>
    <row r="134" spans="1:35">
      <c r="A134" s="75">
        <v>84</v>
      </c>
      <c r="B134" s="82"/>
      <c r="C134" s="82"/>
      <c r="D134" s="82"/>
      <c r="E134" s="136"/>
      <c r="F134" s="81"/>
      <c r="G134" s="107"/>
      <c r="H134" s="143"/>
      <c r="I134" s="81"/>
      <c r="J134" s="83"/>
      <c r="K134" s="82"/>
      <c r="L134" s="82"/>
      <c r="M134" s="108"/>
      <c r="N134" s="109"/>
      <c r="O134" s="109"/>
      <c r="P134" s="96"/>
      <c r="Q134" s="96"/>
      <c r="R134" s="96"/>
      <c r="S134" s="96"/>
      <c r="T134" s="96"/>
      <c r="U134" s="96"/>
      <c r="V134" s="96"/>
      <c r="W134" s="81"/>
      <c r="X134" s="82"/>
      <c r="Y134" s="83"/>
      <c r="Z134" s="83"/>
      <c r="AA134" s="83"/>
      <c r="AB134" s="83"/>
      <c r="AC134" s="83"/>
      <c r="AD134" s="83"/>
      <c r="AE134" s="96"/>
      <c r="AF134" s="96"/>
      <c r="AG134" s="110"/>
      <c r="AH134" s="97"/>
      <c r="AI134" s="109"/>
    </row>
    <row r="135" spans="1:35">
      <c r="A135" s="75">
        <v>85</v>
      </c>
      <c r="B135" s="101"/>
      <c r="C135" s="159"/>
      <c r="D135" s="101"/>
      <c r="E135" s="135"/>
      <c r="F135" s="4"/>
      <c r="G135" s="95"/>
      <c r="H135" s="142"/>
      <c r="I135" s="80"/>
      <c r="J135" s="102"/>
      <c r="K135" s="101"/>
      <c r="L135" s="101"/>
      <c r="M135" s="103"/>
      <c r="N135" s="104"/>
      <c r="O135" s="104"/>
      <c r="P135" s="95"/>
      <c r="Q135" s="95"/>
      <c r="R135" s="95"/>
      <c r="S135" s="95"/>
      <c r="T135" s="95"/>
      <c r="U135" s="95"/>
      <c r="V135" s="95"/>
      <c r="W135" s="80"/>
      <c r="X135" s="101"/>
      <c r="Y135" s="102"/>
      <c r="Z135" s="102"/>
      <c r="AA135" s="102"/>
      <c r="AB135" s="102"/>
      <c r="AC135" s="102"/>
      <c r="AD135" s="102"/>
      <c r="AE135" s="95"/>
      <c r="AF135" s="95"/>
      <c r="AG135" s="105"/>
      <c r="AH135" s="106"/>
      <c r="AI135" s="104"/>
    </row>
    <row r="136" spans="1:35">
      <c r="A136" s="75">
        <v>86</v>
      </c>
      <c r="B136" s="82"/>
      <c r="C136" s="82"/>
      <c r="D136" s="82"/>
      <c r="E136" s="136"/>
      <c r="F136" s="81"/>
      <c r="G136" s="107"/>
      <c r="H136" s="143"/>
      <c r="I136" s="81"/>
      <c r="J136" s="83"/>
      <c r="K136" s="82"/>
      <c r="L136" s="82"/>
      <c r="M136" s="108"/>
      <c r="N136" s="109"/>
      <c r="O136" s="109"/>
      <c r="P136" s="96"/>
      <c r="Q136" s="96"/>
      <c r="R136" s="96"/>
      <c r="S136" s="96"/>
      <c r="T136" s="96"/>
      <c r="U136" s="96"/>
      <c r="V136" s="96"/>
      <c r="W136" s="81"/>
      <c r="X136" s="82"/>
      <c r="Y136" s="83"/>
      <c r="Z136" s="83"/>
      <c r="AA136" s="83"/>
      <c r="AB136" s="83"/>
      <c r="AC136" s="83"/>
      <c r="AD136" s="83"/>
      <c r="AE136" s="96"/>
      <c r="AF136" s="96"/>
      <c r="AG136" s="110"/>
      <c r="AH136" s="97"/>
      <c r="AI136" s="109"/>
    </row>
    <row r="137" spans="1:35">
      <c r="A137" s="75">
        <v>87</v>
      </c>
      <c r="B137" s="101"/>
      <c r="C137" s="159"/>
      <c r="D137" s="101"/>
      <c r="E137" s="135"/>
      <c r="F137" s="4"/>
      <c r="G137" s="95"/>
      <c r="H137" s="142"/>
      <c r="I137" s="80"/>
      <c r="J137" s="102"/>
      <c r="K137" s="101"/>
      <c r="L137" s="101"/>
      <c r="M137" s="103"/>
      <c r="N137" s="104"/>
      <c r="O137" s="104"/>
      <c r="P137" s="95"/>
      <c r="Q137" s="95"/>
      <c r="R137" s="95"/>
      <c r="S137" s="95"/>
      <c r="T137" s="95"/>
      <c r="U137" s="95"/>
      <c r="V137" s="95"/>
      <c r="W137" s="80"/>
      <c r="X137" s="101"/>
      <c r="Y137" s="102"/>
      <c r="Z137" s="102"/>
      <c r="AA137" s="102"/>
      <c r="AB137" s="102"/>
      <c r="AC137" s="102"/>
      <c r="AD137" s="102"/>
      <c r="AE137" s="95"/>
      <c r="AF137" s="95"/>
      <c r="AG137" s="105"/>
      <c r="AH137" s="106"/>
      <c r="AI137" s="104"/>
    </row>
    <row r="138" spans="1:35">
      <c r="A138" s="75">
        <v>88</v>
      </c>
      <c r="B138" s="82"/>
      <c r="C138" s="82"/>
      <c r="D138" s="82"/>
      <c r="E138" s="136"/>
      <c r="F138" s="81"/>
      <c r="G138" s="107"/>
      <c r="H138" s="143"/>
      <c r="I138" s="81"/>
      <c r="J138" s="83"/>
      <c r="K138" s="82"/>
      <c r="L138" s="82"/>
      <c r="M138" s="108"/>
      <c r="N138" s="109"/>
      <c r="O138" s="109"/>
      <c r="P138" s="96"/>
      <c r="Q138" s="96"/>
      <c r="R138" s="96"/>
      <c r="S138" s="96"/>
      <c r="T138" s="96"/>
      <c r="U138" s="96"/>
      <c r="V138" s="96"/>
      <c r="W138" s="81"/>
      <c r="X138" s="82"/>
      <c r="Y138" s="83"/>
      <c r="Z138" s="83"/>
      <c r="AA138" s="83"/>
      <c r="AB138" s="83"/>
      <c r="AC138" s="83"/>
      <c r="AD138" s="83"/>
      <c r="AE138" s="96"/>
      <c r="AF138" s="96"/>
      <c r="AG138" s="110"/>
      <c r="AH138" s="97"/>
      <c r="AI138" s="109"/>
    </row>
    <row r="139" spans="1:35">
      <c r="A139" s="75">
        <v>89</v>
      </c>
      <c r="B139" s="101"/>
      <c r="C139" s="159"/>
      <c r="D139" s="101"/>
      <c r="E139" s="135"/>
      <c r="F139" s="4"/>
      <c r="G139" s="95"/>
      <c r="H139" s="142"/>
      <c r="I139" s="80"/>
      <c r="J139" s="102"/>
      <c r="K139" s="101"/>
      <c r="L139" s="101"/>
      <c r="M139" s="103"/>
      <c r="N139" s="104"/>
      <c r="O139" s="104"/>
      <c r="P139" s="95"/>
      <c r="Q139" s="95"/>
      <c r="R139" s="95"/>
      <c r="S139" s="95"/>
      <c r="T139" s="95"/>
      <c r="U139" s="95"/>
      <c r="V139" s="95"/>
      <c r="W139" s="80"/>
      <c r="X139" s="101"/>
      <c r="Y139" s="102"/>
      <c r="Z139" s="102"/>
      <c r="AA139" s="102"/>
      <c r="AB139" s="102"/>
      <c r="AC139" s="102"/>
      <c r="AD139" s="102"/>
      <c r="AE139" s="95"/>
      <c r="AF139" s="95"/>
      <c r="AG139" s="105"/>
      <c r="AH139" s="106"/>
      <c r="AI139" s="104"/>
    </row>
    <row r="140" spans="1:35">
      <c r="A140" s="75">
        <v>90</v>
      </c>
      <c r="B140" s="82"/>
      <c r="C140" s="82"/>
      <c r="D140" s="82"/>
      <c r="E140" s="136"/>
      <c r="F140" s="81"/>
      <c r="G140" s="107"/>
      <c r="H140" s="143"/>
      <c r="I140" s="81"/>
      <c r="J140" s="83"/>
      <c r="K140" s="82"/>
      <c r="L140" s="82"/>
      <c r="M140" s="108"/>
      <c r="N140" s="109"/>
      <c r="O140" s="109"/>
      <c r="P140" s="96"/>
      <c r="Q140" s="96"/>
      <c r="R140" s="96"/>
      <c r="S140" s="96"/>
      <c r="T140" s="96"/>
      <c r="U140" s="96"/>
      <c r="V140" s="96"/>
      <c r="W140" s="81"/>
      <c r="X140" s="82"/>
      <c r="Y140" s="83"/>
      <c r="Z140" s="83"/>
      <c r="AA140" s="83"/>
      <c r="AB140" s="83"/>
      <c r="AC140" s="83"/>
      <c r="AD140" s="83"/>
      <c r="AE140" s="96"/>
      <c r="AF140" s="96"/>
      <c r="AG140" s="110"/>
      <c r="AH140" s="97"/>
      <c r="AI140" s="109"/>
    </row>
    <row r="141" spans="1:35">
      <c r="A141" s="75">
        <v>91</v>
      </c>
      <c r="B141" s="101"/>
      <c r="C141" s="159"/>
      <c r="D141" s="101"/>
      <c r="E141" s="135"/>
      <c r="F141" s="4"/>
      <c r="G141" s="95"/>
      <c r="H141" s="142"/>
      <c r="I141" s="80"/>
      <c r="J141" s="102"/>
      <c r="K141" s="101"/>
      <c r="L141" s="101"/>
      <c r="M141" s="103"/>
      <c r="N141" s="104"/>
      <c r="O141" s="104"/>
      <c r="P141" s="95"/>
      <c r="Q141" s="95"/>
      <c r="R141" s="95"/>
      <c r="S141" s="95"/>
      <c r="T141" s="95"/>
      <c r="U141" s="95"/>
      <c r="V141" s="95"/>
      <c r="W141" s="80"/>
      <c r="X141" s="101"/>
      <c r="Y141" s="102"/>
      <c r="Z141" s="102"/>
      <c r="AA141" s="102"/>
      <c r="AB141" s="102"/>
      <c r="AC141" s="102"/>
      <c r="AD141" s="102"/>
      <c r="AE141" s="95"/>
      <c r="AF141" s="95"/>
      <c r="AG141" s="105"/>
      <c r="AH141" s="106"/>
      <c r="AI141" s="104"/>
    </row>
    <row r="142" spans="1:35">
      <c r="A142" s="75">
        <v>92</v>
      </c>
      <c r="B142" s="82"/>
      <c r="C142" s="82"/>
      <c r="D142" s="82"/>
      <c r="E142" s="136"/>
      <c r="F142" s="81"/>
      <c r="G142" s="107"/>
      <c r="H142" s="143"/>
      <c r="I142" s="81"/>
      <c r="J142" s="83"/>
      <c r="K142" s="82"/>
      <c r="L142" s="82"/>
      <c r="M142" s="108"/>
      <c r="N142" s="109"/>
      <c r="O142" s="109"/>
      <c r="P142" s="96"/>
      <c r="Q142" s="96"/>
      <c r="R142" s="96"/>
      <c r="S142" s="96"/>
      <c r="T142" s="96"/>
      <c r="U142" s="96"/>
      <c r="V142" s="96"/>
      <c r="W142" s="81"/>
      <c r="X142" s="82"/>
      <c r="Y142" s="83"/>
      <c r="Z142" s="83"/>
      <c r="AA142" s="83"/>
      <c r="AB142" s="83"/>
      <c r="AC142" s="83"/>
      <c r="AD142" s="83"/>
      <c r="AE142" s="96"/>
      <c r="AF142" s="96"/>
      <c r="AG142" s="110"/>
      <c r="AH142" s="97"/>
      <c r="AI142" s="109"/>
    </row>
    <row r="143" spans="1:35">
      <c r="A143" s="75">
        <v>93</v>
      </c>
      <c r="B143" s="101"/>
      <c r="C143" s="159"/>
      <c r="D143" s="101"/>
      <c r="E143" s="135"/>
      <c r="F143" s="4"/>
      <c r="G143" s="95"/>
      <c r="H143" s="142"/>
      <c r="I143" s="80"/>
      <c r="J143" s="102"/>
      <c r="K143" s="101"/>
      <c r="L143" s="101"/>
      <c r="M143" s="103"/>
      <c r="N143" s="104"/>
      <c r="O143" s="104"/>
      <c r="P143" s="95"/>
      <c r="Q143" s="95"/>
      <c r="R143" s="95"/>
      <c r="S143" s="95"/>
      <c r="T143" s="95"/>
      <c r="U143" s="95"/>
      <c r="V143" s="95"/>
      <c r="W143" s="80"/>
      <c r="X143" s="101"/>
      <c r="Y143" s="102"/>
      <c r="Z143" s="102"/>
      <c r="AA143" s="102"/>
      <c r="AB143" s="102"/>
      <c r="AC143" s="102"/>
      <c r="AD143" s="102"/>
      <c r="AE143" s="95"/>
      <c r="AF143" s="95"/>
      <c r="AG143" s="105"/>
      <c r="AH143" s="106"/>
      <c r="AI143" s="104"/>
    </row>
    <row r="144" spans="1:35">
      <c r="A144" s="75">
        <v>94</v>
      </c>
      <c r="B144" s="82"/>
      <c r="C144" s="82"/>
      <c r="D144" s="82"/>
      <c r="E144" s="136"/>
      <c r="F144" s="81"/>
      <c r="G144" s="107"/>
      <c r="H144" s="143"/>
      <c r="I144" s="81"/>
      <c r="J144" s="83"/>
      <c r="K144" s="82"/>
      <c r="L144" s="82"/>
      <c r="M144" s="108"/>
      <c r="N144" s="109"/>
      <c r="O144" s="109"/>
      <c r="P144" s="96"/>
      <c r="Q144" s="96"/>
      <c r="R144" s="96"/>
      <c r="S144" s="96"/>
      <c r="T144" s="96"/>
      <c r="U144" s="96"/>
      <c r="V144" s="96"/>
      <c r="W144" s="81"/>
      <c r="X144" s="82"/>
      <c r="Y144" s="83"/>
      <c r="Z144" s="83"/>
      <c r="AA144" s="83"/>
      <c r="AB144" s="83"/>
      <c r="AC144" s="83"/>
      <c r="AD144" s="83"/>
      <c r="AE144" s="96"/>
      <c r="AF144" s="96"/>
      <c r="AG144" s="110"/>
      <c r="AH144" s="97"/>
      <c r="AI144" s="109"/>
    </row>
    <row r="145" spans="1:35">
      <c r="A145" s="75">
        <v>95</v>
      </c>
      <c r="B145" s="101"/>
      <c r="C145" s="159"/>
      <c r="D145" s="101"/>
      <c r="E145" s="135"/>
      <c r="F145" s="4"/>
      <c r="G145" s="95"/>
      <c r="H145" s="142"/>
      <c r="I145" s="80"/>
      <c r="J145" s="102"/>
      <c r="K145" s="101"/>
      <c r="L145" s="101"/>
      <c r="M145" s="103"/>
      <c r="N145" s="104"/>
      <c r="O145" s="104"/>
      <c r="P145" s="95"/>
      <c r="Q145" s="95"/>
      <c r="R145" s="95"/>
      <c r="S145" s="95"/>
      <c r="T145" s="95"/>
      <c r="U145" s="95"/>
      <c r="V145" s="95"/>
      <c r="W145" s="80"/>
      <c r="X145" s="101"/>
      <c r="Y145" s="102"/>
      <c r="Z145" s="102"/>
      <c r="AA145" s="102"/>
      <c r="AB145" s="102"/>
      <c r="AC145" s="102"/>
      <c r="AD145" s="102"/>
      <c r="AE145" s="95"/>
      <c r="AF145" s="95"/>
      <c r="AG145" s="105"/>
      <c r="AH145" s="106"/>
      <c r="AI145" s="104"/>
    </row>
    <row r="146" spans="1:35">
      <c r="A146" s="75">
        <v>96</v>
      </c>
      <c r="B146" s="82"/>
      <c r="C146" s="82"/>
      <c r="D146" s="82"/>
      <c r="E146" s="136"/>
      <c r="F146" s="81"/>
      <c r="G146" s="107"/>
      <c r="H146" s="143"/>
      <c r="I146" s="81"/>
      <c r="J146" s="83"/>
      <c r="K146" s="82"/>
      <c r="L146" s="82"/>
      <c r="M146" s="108"/>
      <c r="N146" s="109"/>
      <c r="O146" s="109"/>
      <c r="P146" s="96"/>
      <c r="Q146" s="96"/>
      <c r="R146" s="96"/>
      <c r="S146" s="96"/>
      <c r="T146" s="96"/>
      <c r="U146" s="96"/>
      <c r="V146" s="96"/>
      <c r="W146" s="81"/>
      <c r="X146" s="82"/>
      <c r="Y146" s="83"/>
      <c r="Z146" s="83"/>
      <c r="AA146" s="83"/>
      <c r="AB146" s="83"/>
      <c r="AC146" s="83"/>
      <c r="AD146" s="83"/>
      <c r="AE146" s="96"/>
      <c r="AF146" s="96"/>
      <c r="AG146" s="110"/>
      <c r="AH146" s="97"/>
      <c r="AI146" s="109"/>
    </row>
    <row r="147" spans="1:35">
      <c r="A147" s="75">
        <v>97</v>
      </c>
      <c r="B147" s="101"/>
      <c r="C147" s="159"/>
      <c r="D147" s="101"/>
      <c r="E147" s="135"/>
      <c r="F147" s="4"/>
      <c r="G147" s="95"/>
      <c r="H147" s="142"/>
      <c r="I147" s="80"/>
      <c r="J147" s="102"/>
      <c r="K147" s="101"/>
      <c r="L147" s="101"/>
      <c r="M147" s="103"/>
      <c r="N147" s="104"/>
      <c r="O147" s="104"/>
      <c r="P147" s="95"/>
      <c r="Q147" s="95"/>
      <c r="R147" s="95"/>
      <c r="S147" s="95"/>
      <c r="T147" s="95"/>
      <c r="U147" s="95"/>
      <c r="V147" s="95"/>
      <c r="W147" s="80"/>
      <c r="X147" s="101"/>
      <c r="Y147" s="102"/>
      <c r="Z147" s="102"/>
      <c r="AA147" s="102"/>
      <c r="AB147" s="102"/>
      <c r="AC147" s="102"/>
      <c r="AD147" s="102"/>
      <c r="AE147" s="95"/>
      <c r="AF147" s="95"/>
      <c r="AG147" s="105"/>
      <c r="AH147" s="106"/>
      <c r="AI147" s="104"/>
    </row>
    <row r="148" spans="1:35">
      <c r="A148" s="75">
        <v>98</v>
      </c>
      <c r="B148" s="82"/>
      <c r="C148" s="82"/>
      <c r="D148" s="82"/>
      <c r="E148" s="136"/>
      <c r="F148" s="81"/>
      <c r="G148" s="107"/>
      <c r="H148" s="143"/>
      <c r="I148" s="81"/>
      <c r="J148" s="83"/>
      <c r="K148" s="82"/>
      <c r="L148" s="82"/>
      <c r="M148" s="108"/>
      <c r="N148" s="109"/>
      <c r="O148" s="109"/>
      <c r="P148" s="96"/>
      <c r="Q148" s="96"/>
      <c r="R148" s="96"/>
      <c r="S148" s="96"/>
      <c r="T148" s="96"/>
      <c r="U148" s="96"/>
      <c r="V148" s="96"/>
      <c r="W148" s="81"/>
      <c r="X148" s="82"/>
      <c r="Y148" s="83"/>
      <c r="Z148" s="83"/>
      <c r="AA148" s="83"/>
      <c r="AB148" s="83"/>
      <c r="AC148" s="83"/>
      <c r="AD148" s="83"/>
      <c r="AE148" s="96"/>
      <c r="AF148" s="96"/>
      <c r="AG148" s="110"/>
      <c r="AH148" s="97"/>
      <c r="AI148" s="109"/>
    </row>
    <row r="149" spans="1:35">
      <c r="A149" s="75">
        <v>99</v>
      </c>
      <c r="B149" s="101"/>
      <c r="C149" s="159"/>
      <c r="D149" s="101"/>
      <c r="E149" s="135"/>
      <c r="F149" s="4"/>
      <c r="G149" s="95"/>
      <c r="H149" s="142"/>
      <c r="I149" s="80"/>
      <c r="J149" s="102"/>
      <c r="K149" s="101"/>
      <c r="L149" s="101"/>
      <c r="M149" s="103"/>
      <c r="N149" s="104"/>
      <c r="O149" s="104"/>
      <c r="P149" s="95"/>
      <c r="Q149" s="95"/>
      <c r="R149" s="95"/>
      <c r="S149" s="95"/>
      <c r="T149" s="95"/>
      <c r="U149" s="95"/>
      <c r="V149" s="95"/>
      <c r="W149" s="80"/>
      <c r="X149" s="101"/>
      <c r="Y149" s="102"/>
      <c r="Z149" s="102"/>
      <c r="AA149" s="102"/>
      <c r="AB149" s="102"/>
      <c r="AC149" s="102"/>
      <c r="AD149" s="102"/>
      <c r="AE149" s="95"/>
      <c r="AF149" s="95"/>
      <c r="AG149" s="105"/>
      <c r="AH149" s="106"/>
      <c r="AI149" s="104"/>
    </row>
    <row r="150" spans="1:35">
      <c r="A150" s="75">
        <v>100</v>
      </c>
      <c r="B150" s="82"/>
      <c r="C150" s="82"/>
      <c r="D150" s="82"/>
      <c r="E150" s="136"/>
      <c r="F150" s="81"/>
      <c r="G150" s="107"/>
      <c r="H150" s="143"/>
      <c r="I150" s="81"/>
      <c r="J150" s="83"/>
      <c r="K150" s="82"/>
      <c r="L150" s="82"/>
      <c r="M150" s="108"/>
      <c r="N150" s="109"/>
      <c r="O150" s="109"/>
      <c r="P150" s="96"/>
      <c r="Q150" s="96"/>
      <c r="R150" s="96"/>
      <c r="S150" s="96"/>
      <c r="T150" s="96"/>
      <c r="U150" s="96"/>
      <c r="V150" s="96"/>
      <c r="W150" s="81"/>
      <c r="X150" s="82"/>
      <c r="Y150" s="83"/>
      <c r="Z150" s="83"/>
      <c r="AA150" s="83"/>
      <c r="AB150" s="83"/>
      <c r="AC150" s="83"/>
      <c r="AD150" s="83"/>
      <c r="AE150" s="96"/>
      <c r="AF150" s="96"/>
      <c r="AG150" s="110"/>
      <c r="AH150" s="97"/>
      <c r="AI150" s="109"/>
    </row>
    <row r="151" spans="1:35">
      <c r="A151" s="75">
        <v>101</v>
      </c>
      <c r="B151" s="101"/>
      <c r="C151" s="161"/>
      <c r="D151" s="101"/>
      <c r="E151" s="135"/>
      <c r="F151" s="4"/>
      <c r="G151" s="95"/>
      <c r="H151" s="142"/>
      <c r="I151" s="80"/>
      <c r="J151" s="102"/>
      <c r="K151" s="101"/>
      <c r="L151" s="101"/>
      <c r="M151" s="103"/>
      <c r="N151" s="104"/>
      <c r="O151" s="104"/>
      <c r="P151" s="95"/>
      <c r="Q151" s="95"/>
      <c r="R151" s="95"/>
      <c r="S151" s="95"/>
      <c r="T151" s="95"/>
      <c r="U151" s="95"/>
      <c r="V151" s="95"/>
      <c r="W151" s="80"/>
      <c r="X151" s="101"/>
      <c r="Y151" s="102"/>
      <c r="Z151" s="102"/>
      <c r="AA151" s="102"/>
      <c r="AB151" s="102"/>
      <c r="AC151" s="102"/>
      <c r="AD151" s="102"/>
      <c r="AE151" s="95"/>
      <c r="AF151" s="95"/>
      <c r="AG151" s="105"/>
      <c r="AH151" s="106"/>
      <c r="AI151" s="104"/>
    </row>
    <row r="152" spans="1:35">
      <c r="A152" s="75">
        <v>102</v>
      </c>
      <c r="B152" s="82"/>
      <c r="C152" s="82"/>
      <c r="D152" s="82"/>
      <c r="E152" s="136"/>
      <c r="F152" s="81"/>
      <c r="G152" s="107"/>
      <c r="H152" s="143"/>
      <c r="I152" s="81"/>
      <c r="J152" s="83"/>
      <c r="K152" s="82"/>
      <c r="L152" s="82"/>
      <c r="M152" s="108"/>
      <c r="N152" s="109"/>
      <c r="O152" s="109"/>
      <c r="P152" s="96"/>
      <c r="Q152" s="96"/>
      <c r="R152" s="96"/>
      <c r="S152" s="96"/>
      <c r="T152" s="96"/>
      <c r="U152" s="96"/>
      <c r="V152" s="96"/>
      <c r="W152" s="81"/>
      <c r="X152" s="82"/>
      <c r="Y152" s="83"/>
      <c r="Z152" s="83"/>
      <c r="AA152" s="83"/>
      <c r="AB152" s="83"/>
      <c r="AC152" s="83"/>
      <c r="AD152" s="83"/>
      <c r="AE152" s="96"/>
      <c r="AF152" s="96"/>
      <c r="AG152" s="110"/>
      <c r="AH152" s="97"/>
      <c r="AI152" s="109"/>
    </row>
    <row r="153" spans="1:35">
      <c r="A153" s="75">
        <v>103</v>
      </c>
      <c r="B153" s="101"/>
      <c r="C153" s="161"/>
      <c r="D153" s="101"/>
      <c r="E153" s="135"/>
      <c r="F153" s="4"/>
      <c r="G153" s="95"/>
      <c r="H153" s="142"/>
      <c r="I153" s="80"/>
      <c r="J153" s="102"/>
      <c r="K153" s="101"/>
      <c r="L153" s="101"/>
      <c r="M153" s="103"/>
      <c r="N153" s="104"/>
      <c r="O153" s="104"/>
      <c r="P153" s="95"/>
      <c r="Q153" s="95"/>
      <c r="R153" s="95"/>
      <c r="S153" s="95"/>
      <c r="T153" s="95"/>
      <c r="U153" s="95"/>
      <c r="V153" s="95"/>
      <c r="W153" s="80"/>
      <c r="X153" s="101"/>
      <c r="Y153" s="102"/>
      <c r="Z153" s="102"/>
      <c r="AA153" s="102"/>
      <c r="AB153" s="102"/>
      <c r="AC153" s="102"/>
      <c r="AD153" s="102"/>
      <c r="AE153" s="95"/>
      <c r="AF153" s="95"/>
      <c r="AG153" s="105"/>
      <c r="AH153" s="106"/>
      <c r="AI153" s="104"/>
    </row>
    <row r="154" spans="1:35">
      <c r="A154" s="75">
        <v>104</v>
      </c>
      <c r="B154" s="82"/>
      <c r="C154" s="82"/>
      <c r="D154" s="82"/>
      <c r="E154" s="136"/>
      <c r="F154" s="81"/>
      <c r="G154" s="107"/>
      <c r="H154" s="143"/>
      <c r="I154" s="81"/>
      <c r="J154" s="83"/>
      <c r="K154" s="82"/>
      <c r="L154" s="82"/>
      <c r="M154" s="108"/>
      <c r="N154" s="109"/>
      <c r="O154" s="109"/>
      <c r="P154" s="96"/>
      <c r="Q154" s="96"/>
      <c r="R154" s="96"/>
      <c r="S154" s="96"/>
      <c r="T154" s="96"/>
      <c r="U154" s="96"/>
      <c r="V154" s="96"/>
      <c r="W154" s="81"/>
      <c r="X154" s="82"/>
      <c r="Y154" s="83"/>
      <c r="Z154" s="83"/>
      <c r="AA154" s="83"/>
      <c r="AB154" s="83"/>
      <c r="AC154" s="83"/>
      <c r="AD154" s="83"/>
      <c r="AE154" s="96"/>
      <c r="AF154" s="96"/>
      <c r="AG154" s="110"/>
      <c r="AH154" s="97"/>
      <c r="AI154" s="109"/>
    </row>
    <row r="155" spans="1:35">
      <c r="A155" s="75">
        <v>105</v>
      </c>
      <c r="B155" s="101"/>
      <c r="C155" s="161"/>
      <c r="D155" s="101"/>
      <c r="E155" s="135"/>
      <c r="F155" s="4"/>
      <c r="G155" s="95"/>
      <c r="H155" s="142"/>
      <c r="I155" s="80"/>
      <c r="J155" s="102"/>
      <c r="K155" s="101"/>
      <c r="L155" s="101"/>
      <c r="M155" s="103"/>
      <c r="N155" s="104"/>
      <c r="O155" s="104"/>
      <c r="P155" s="95"/>
      <c r="Q155" s="95"/>
      <c r="R155" s="95"/>
      <c r="S155" s="95"/>
      <c r="T155" s="95"/>
      <c r="U155" s="95"/>
      <c r="V155" s="95"/>
      <c r="W155" s="80"/>
      <c r="X155" s="101"/>
      <c r="Y155" s="102"/>
      <c r="Z155" s="102"/>
      <c r="AA155" s="102"/>
      <c r="AB155" s="102"/>
      <c r="AC155" s="102"/>
      <c r="AD155" s="102"/>
      <c r="AE155" s="95"/>
      <c r="AF155" s="95"/>
      <c r="AG155" s="105"/>
      <c r="AH155" s="106"/>
      <c r="AI155" s="104"/>
    </row>
    <row r="156" spans="1:35">
      <c r="A156" s="75">
        <v>106</v>
      </c>
      <c r="B156" s="82"/>
      <c r="C156" s="82"/>
      <c r="D156" s="82"/>
      <c r="E156" s="136"/>
      <c r="F156" s="81"/>
      <c r="G156" s="107"/>
      <c r="H156" s="143"/>
      <c r="I156" s="81"/>
      <c r="J156" s="83"/>
      <c r="K156" s="82"/>
      <c r="L156" s="82"/>
      <c r="M156" s="108"/>
      <c r="N156" s="109"/>
      <c r="O156" s="109"/>
      <c r="P156" s="96"/>
      <c r="Q156" s="96"/>
      <c r="R156" s="96"/>
      <c r="S156" s="96"/>
      <c r="T156" s="96"/>
      <c r="U156" s="96"/>
      <c r="V156" s="96"/>
      <c r="W156" s="81"/>
      <c r="X156" s="82"/>
      <c r="Y156" s="83"/>
      <c r="Z156" s="83"/>
      <c r="AA156" s="83"/>
      <c r="AB156" s="83"/>
      <c r="AC156" s="83"/>
      <c r="AD156" s="83"/>
      <c r="AE156" s="96"/>
      <c r="AF156" s="96"/>
      <c r="AG156" s="110"/>
      <c r="AH156" s="97"/>
      <c r="AI156" s="109"/>
    </row>
    <row r="157" spans="1:35">
      <c r="A157" s="75">
        <v>107</v>
      </c>
      <c r="B157" s="101"/>
      <c r="C157" s="161"/>
      <c r="D157" s="101"/>
      <c r="E157" s="135"/>
      <c r="F157" s="4"/>
      <c r="G157" s="95"/>
      <c r="H157" s="142"/>
      <c r="I157" s="80"/>
      <c r="J157" s="102"/>
      <c r="K157" s="101"/>
      <c r="L157" s="101"/>
      <c r="M157" s="103"/>
      <c r="N157" s="104"/>
      <c r="O157" s="104"/>
      <c r="P157" s="95"/>
      <c r="Q157" s="95"/>
      <c r="R157" s="95"/>
      <c r="S157" s="95"/>
      <c r="T157" s="95"/>
      <c r="U157" s="95"/>
      <c r="V157" s="95"/>
      <c r="W157" s="80"/>
      <c r="X157" s="101"/>
      <c r="Y157" s="102"/>
      <c r="Z157" s="102"/>
      <c r="AA157" s="102"/>
      <c r="AB157" s="102"/>
      <c r="AC157" s="102"/>
      <c r="AD157" s="102"/>
      <c r="AE157" s="95"/>
      <c r="AF157" s="95"/>
      <c r="AG157" s="105"/>
      <c r="AH157" s="106"/>
      <c r="AI157" s="104"/>
    </row>
    <row r="158" spans="1:35">
      <c r="A158" s="75">
        <v>108</v>
      </c>
      <c r="B158" s="82"/>
      <c r="C158" s="82"/>
      <c r="D158" s="82"/>
      <c r="E158" s="136"/>
      <c r="F158" s="81"/>
      <c r="G158" s="107"/>
      <c r="H158" s="143"/>
      <c r="I158" s="81"/>
      <c r="J158" s="83"/>
      <c r="K158" s="82"/>
      <c r="L158" s="82"/>
      <c r="M158" s="108"/>
      <c r="N158" s="109"/>
      <c r="O158" s="109"/>
      <c r="P158" s="96"/>
      <c r="Q158" s="96"/>
      <c r="R158" s="96"/>
      <c r="S158" s="96"/>
      <c r="T158" s="96"/>
      <c r="U158" s="96"/>
      <c r="V158" s="96"/>
      <c r="W158" s="81"/>
      <c r="X158" s="82"/>
      <c r="Y158" s="83"/>
      <c r="Z158" s="83"/>
      <c r="AA158" s="83"/>
      <c r="AB158" s="83"/>
      <c r="AC158" s="83"/>
      <c r="AD158" s="83"/>
      <c r="AE158" s="96"/>
      <c r="AF158" s="96"/>
      <c r="AG158" s="110"/>
      <c r="AH158" s="97"/>
      <c r="AI158" s="109"/>
    </row>
    <row r="159" spans="1:35">
      <c r="A159" s="75">
        <v>109</v>
      </c>
      <c r="B159" s="101"/>
      <c r="C159" s="161"/>
      <c r="D159" s="101"/>
      <c r="E159" s="135"/>
      <c r="F159" s="4"/>
      <c r="G159" s="95"/>
      <c r="H159" s="142"/>
      <c r="I159" s="80"/>
      <c r="J159" s="102"/>
      <c r="K159" s="101"/>
      <c r="L159" s="101"/>
      <c r="M159" s="103"/>
      <c r="N159" s="104"/>
      <c r="O159" s="104"/>
      <c r="P159" s="95"/>
      <c r="Q159" s="95"/>
      <c r="R159" s="95"/>
      <c r="S159" s="95"/>
      <c r="T159" s="95"/>
      <c r="U159" s="95"/>
      <c r="V159" s="95"/>
      <c r="W159" s="80"/>
      <c r="X159" s="101"/>
      <c r="Y159" s="102"/>
      <c r="Z159" s="102"/>
      <c r="AA159" s="102"/>
      <c r="AB159" s="102"/>
      <c r="AC159" s="102"/>
      <c r="AD159" s="102"/>
      <c r="AE159" s="95"/>
      <c r="AF159" s="95"/>
      <c r="AG159" s="105"/>
      <c r="AH159" s="106"/>
      <c r="AI159" s="104"/>
    </row>
    <row r="160" spans="1:35">
      <c r="A160" s="75">
        <v>110</v>
      </c>
      <c r="B160" s="82"/>
      <c r="C160" s="82"/>
      <c r="D160" s="82"/>
      <c r="E160" s="136"/>
      <c r="F160" s="81"/>
      <c r="G160" s="107"/>
      <c r="H160" s="143"/>
      <c r="I160" s="81"/>
      <c r="J160" s="83"/>
      <c r="K160" s="82"/>
      <c r="L160" s="82"/>
      <c r="M160" s="108"/>
      <c r="N160" s="109"/>
      <c r="O160" s="109"/>
      <c r="P160" s="96"/>
      <c r="Q160" s="96"/>
      <c r="R160" s="96"/>
      <c r="S160" s="96"/>
      <c r="T160" s="96"/>
      <c r="U160" s="96"/>
      <c r="V160" s="96"/>
      <c r="W160" s="81"/>
      <c r="X160" s="82"/>
      <c r="Y160" s="83"/>
      <c r="Z160" s="83"/>
      <c r="AA160" s="83"/>
      <c r="AB160" s="83"/>
      <c r="AC160" s="83"/>
      <c r="AD160" s="83"/>
      <c r="AE160" s="96"/>
      <c r="AF160" s="96"/>
      <c r="AG160" s="110"/>
      <c r="AH160" s="97"/>
      <c r="AI160" s="109"/>
    </row>
    <row r="161" spans="1:35">
      <c r="A161" s="75">
        <v>111</v>
      </c>
      <c r="B161" s="101"/>
      <c r="C161" s="161"/>
      <c r="D161" s="101"/>
      <c r="E161" s="135"/>
      <c r="F161" s="4"/>
      <c r="G161" s="95"/>
      <c r="H161" s="142"/>
      <c r="I161" s="80"/>
      <c r="J161" s="102"/>
      <c r="K161" s="101"/>
      <c r="L161" s="101"/>
      <c r="M161" s="103"/>
      <c r="N161" s="104"/>
      <c r="O161" s="104"/>
      <c r="P161" s="95"/>
      <c r="Q161" s="95"/>
      <c r="R161" s="95"/>
      <c r="S161" s="95"/>
      <c r="T161" s="95"/>
      <c r="U161" s="95"/>
      <c r="V161" s="95"/>
      <c r="W161" s="80"/>
      <c r="X161" s="101"/>
      <c r="Y161" s="102"/>
      <c r="Z161" s="102"/>
      <c r="AA161" s="102"/>
      <c r="AB161" s="102"/>
      <c r="AC161" s="102"/>
      <c r="AD161" s="102"/>
      <c r="AE161" s="95"/>
      <c r="AF161" s="95"/>
      <c r="AG161" s="105"/>
      <c r="AH161" s="106"/>
      <c r="AI161" s="104"/>
    </row>
    <row r="162" spans="1:35">
      <c r="A162" s="75">
        <v>112</v>
      </c>
      <c r="B162" s="82"/>
      <c r="C162" s="82"/>
      <c r="D162" s="82"/>
      <c r="E162" s="136"/>
      <c r="F162" s="81"/>
      <c r="G162" s="107"/>
      <c r="H162" s="143"/>
      <c r="I162" s="81"/>
      <c r="J162" s="83"/>
      <c r="K162" s="82"/>
      <c r="L162" s="82"/>
      <c r="M162" s="108"/>
      <c r="N162" s="109"/>
      <c r="O162" s="109"/>
      <c r="P162" s="96"/>
      <c r="Q162" s="96"/>
      <c r="R162" s="96"/>
      <c r="S162" s="96"/>
      <c r="T162" s="96"/>
      <c r="U162" s="96"/>
      <c r="V162" s="96"/>
      <c r="W162" s="81"/>
      <c r="X162" s="82"/>
      <c r="Y162" s="83"/>
      <c r="Z162" s="83"/>
      <c r="AA162" s="83"/>
      <c r="AB162" s="83"/>
      <c r="AC162" s="83"/>
      <c r="AD162" s="83"/>
      <c r="AE162" s="96"/>
      <c r="AF162" s="96"/>
      <c r="AG162" s="110"/>
      <c r="AH162" s="97"/>
      <c r="AI162" s="109"/>
    </row>
    <row r="163" spans="1:35">
      <c r="A163" s="75">
        <v>113</v>
      </c>
      <c r="B163" s="101"/>
      <c r="C163" s="161"/>
      <c r="D163" s="101"/>
      <c r="E163" s="135"/>
      <c r="F163" s="4"/>
      <c r="G163" s="95"/>
      <c r="H163" s="142"/>
      <c r="I163" s="80"/>
      <c r="J163" s="102"/>
      <c r="K163" s="101"/>
      <c r="L163" s="101"/>
      <c r="M163" s="103"/>
      <c r="N163" s="104"/>
      <c r="O163" s="104"/>
      <c r="P163" s="95"/>
      <c r="Q163" s="95"/>
      <c r="R163" s="95"/>
      <c r="S163" s="95"/>
      <c r="T163" s="95"/>
      <c r="U163" s="95"/>
      <c r="V163" s="95"/>
      <c r="W163" s="80"/>
      <c r="X163" s="101"/>
      <c r="Y163" s="102"/>
      <c r="Z163" s="102"/>
      <c r="AA163" s="102"/>
      <c r="AB163" s="102"/>
      <c r="AC163" s="102"/>
      <c r="AD163" s="102"/>
      <c r="AE163" s="95"/>
      <c r="AF163" s="95"/>
      <c r="AG163" s="105"/>
      <c r="AH163" s="106"/>
      <c r="AI163" s="104"/>
    </row>
    <row r="164" spans="1:35">
      <c r="A164" s="75">
        <v>114</v>
      </c>
      <c r="B164" s="82"/>
      <c r="C164" s="82"/>
      <c r="D164" s="82"/>
      <c r="E164" s="136"/>
      <c r="F164" s="81"/>
      <c r="G164" s="107"/>
      <c r="H164" s="143"/>
      <c r="I164" s="81"/>
      <c r="J164" s="83"/>
      <c r="K164" s="82"/>
      <c r="L164" s="82"/>
      <c r="M164" s="108"/>
      <c r="N164" s="109"/>
      <c r="O164" s="109"/>
      <c r="P164" s="96"/>
      <c r="Q164" s="96"/>
      <c r="R164" s="96"/>
      <c r="S164" s="96"/>
      <c r="T164" s="96"/>
      <c r="U164" s="96"/>
      <c r="V164" s="96"/>
      <c r="W164" s="81"/>
      <c r="X164" s="82"/>
      <c r="Y164" s="83"/>
      <c r="Z164" s="83"/>
      <c r="AA164" s="83"/>
      <c r="AB164" s="83"/>
      <c r="AC164" s="83"/>
      <c r="AD164" s="83"/>
      <c r="AE164" s="96"/>
      <c r="AF164" s="96"/>
      <c r="AG164" s="110"/>
      <c r="AH164" s="97"/>
      <c r="AI164" s="109"/>
    </row>
    <row r="165" spans="1:35">
      <c r="A165" s="75">
        <v>115</v>
      </c>
      <c r="B165" s="101"/>
      <c r="C165" s="161"/>
      <c r="D165" s="101"/>
      <c r="E165" s="135"/>
      <c r="F165" s="4"/>
      <c r="G165" s="95"/>
      <c r="H165" s="142"/>
      <c r="I165" s="80"/>
      <c r="J165" s="102"/>
      <c r="K165" s="101"/>
      <c r="L165" s="101"/>
      <c r="M165" s="103"/>
      <c r="N165" s="104"/>
      <c r="O165" s="104"/>
      <c r="P165" s="95"/>
      <c r="Q165" s="95"/>
      <c r="R165" s="95"/>
      <c r="S165" s="95"/>
      <c r="T165" s="95"/>
      <c r="U165" s="95"/>
      <c r="V165" s="95"/>
      <c r="W165" s="80"/>
      <c r="X165" s="101"/>
      <c r="Y165" s="102"/>
      <c r="Z165" s="102"/>
      <c r="AA165" s="102"/>
      <c r="AB165" s="102"/>
      <c r="AC165" s="102"/>
      <c r="AD165" s="102"/>
      <c r="AE165" s="95"/>
      <c r="AF165" s="95"/>
      <c r="AG165" s="105"/>
      <c r="AH165" s="106"/>
      <c r="AI165" s="104"/>
    </row>
    <row r="166" spans="1:35">
      <c r="A166" s="75">
        <v>116</v>
      </c>
      <c r="B166" s="82"/>
      <c r="C166" s="82"/>
      <c r="D166" s="82"/>
      <c r="E166" s="136"/>
      <c r="F166" s="81"/>
      <c r="G166" s="107"/>
      <c r="H166" s="143"/>
      <c r="I166" s="81"/>
      <c r="J166" s="83"/>
      <c r="K166" s="82"/>
      <c r="L166" s="82"/>
      <c r="M166" s="108"/>
      <c r="N166" s="109"/>
      <c r="O166" s="109"/>
      <c r="P166" s="96"/>
      <c r="Q166" s="96"/>
      <c r="R166" s="96"/>
      <c r="S166" s="96"/>
      <c r="T166" s="96"/>
      <c r="U166" s="96"/>
      <c r="V166" s="96"/>
      <c r="W166" s="81"/>
      <c r="X166" s="82"/>
      <c r="Y166" s="83"/>
      <c r="Z166" s="83"/>
      <c r="AA166" s="83"/>
      <c r="AB166" s="83"/>
      <c r="AC166" s="83"/>
      <c r="AD166" s="83"/>
      <c r="AE166" s="96"/>
      <c r="AF166" s="96"/>
      <c r="AG166" s="110"/>
      <c r="AH166" s="97"/>
      <c r="AI166" s="109"/>
    </row>
    <row r="167" spans="1:35">
      <c r="A167" s="75">
        <v>117</v>
      </c>
      <c r="B167" s="101"/>
      <c r="C167" s="161"/>
      <c r="D167" s="101"/>
      <c r="E167" s="135"/>
      <c r="F167" s="4"/>
      <c r="G167" s="95"/>
      <c r="H167" s="142"/>
      <c r="I167" s="80"/>
      <c r="J167" s="102"/>
      <c r="K167" s="101"/>
      <c r="L167" s="101"/>
      <c r="M167" s="103"/>
      <c r="N167" s="104"/>
      <c r="O167" s="104"/>
      <c r="P167" s="95"/>
      <c r="Q167" s="95"/>
      <c r="R167" s="95"/>
      <c r="S167" s="95"/>
      <c r="T167" s="95"/>
      <c r="U167" s="95"/>
      <c r="V167" s="95"/>
      <c r="W167" s="80"/>
      <c r="X167" s="101"/>
      <c r="Y167" s="102"/>
      <c r="Z167" s="102"/>
      <c r="AA167" s="102"/>
      <c r="AB167" s="102"/>
      <c r="AC167" s="102"/>
      <c r="AD167" s="102"/>
      <c r="AE167" s="95"/>
      <c r="AF167" s="95"/>
      <c r="AG167" s="105"/>
      <c r="AH167" s="106"/>
      <c r="AI167" s="104"/>
    </row>
    <row r="168" spans="1:35">
      <c r="A168" s="75">
        <v>118</v>
      </c>
      <c r="B168" s="82"/>
      <c r="C168" s="82"/>
      <c r="D168" s="82"/>
      <c r="E168" s="136"/>
      <c r="F168" s="81"/>
      <c r="G168" s="107"/>
      <c r="H168" s="143"/>
      <c r="I168" s="81"/>
      <c r="J168" s="83"/>
      <c r="K168" s="82"/>
      <c r="L168" s="82"/>
      <c r="M168" s="108"/>
      <c r="N168" s="109"/>
      <c r="O168" s="109"/>
      <c r="P168" s="96"/>
      <c r="Q168" s="96"/>
      <c r="R168" s="96"/>
      <c r="S168" s="96"/>
      <c r="T168" s="96"/>
      <c r="U168" s="96"/>
      <c r="V168" s="96"/>
      <c r="W168" s="81"/>
      <c r="X168" s="82"/>
      <c r="Y168" s="83"/>
      <c r="Z168" s="83"/>
      <c r="AA168" s="83"/>
      <c r="AB168" s="83"/>
      <c r="AC168" s="83"/>
      <c r="AD168" s="83"/>
      <c r="AE168" s="96"/>
      <c r="AF168" s="96"/>
      <c r="AG168" s="110"/>
      <c r="AH168" s="97"/>
      <c r="AI168" s="109"/>
    </row>
    <row r="169" spans="1:35">
      <c r="A169" s="75">
        <v>119</v>
      </c>
      <c r="B169" s="101"/>
      <c r="C169" s="161"/>
      <c r="D169" s="101"/>
      <c r="E169" s="135"/>
      <c r="F169" s="4"/>
      <c r="G169" s="95"/>
      <c r="H169" s="142"/>
      <c r="I169" s="80"/>
      <c r="J169" s="102"/>
      <c r="K169" s="101"/>
      <c r="L169" s="101"/>
      <c r="M169" s="103"/>
      <c r="N169" s="104"/>
      <c r="O169" s="104"/>
      <c r="P169" s="95"/>
      <c r="Q169" s="95"/>
      <c r="R169" s="95"/>
      <c r="S169" s="95"/>
      <c r="T169" s="95"/>
      <c r="U169" s="95"/>
      <c r="V169" s="95"/>
      <c r="W169" s="80"/>
      <c r="X169" s="101"/>
      <c r="Y169" s="102"/>
      <c r="Z169" s="102"/>
      <c r="AA169" s="102"/>
      <c r="AB169" s="102"/>
      <c r="AC169" s="102"/>
      <c r="AD169" s="102"/>
      <c r="AE169" s="95"/>
      <c r="AF169" s="95"/>
      <c r="AG169" s="105"/>
      <c r="AH169" s="106"/>
      <c r="AI169" s="104"/>
    </row>
    <row r="170" spans="1:35">
      <c r="A170" s="75">
        <v>120</v>
      </c>
      <c r="B170" s="82"/>
      <c r="C170" s="82"/>
      <c r="D170" s="82"/>
      <c r="E170" s="136"/>
      <c r="F170" s="81"/>
      <c r="G170" s="107"/>
      <c r="H170" s="143"/>
      <c r="I170" s="81"/>
      <c r="J170" s="83"/>
      <c r="K170" s="82"/>
      <c r="L170" s="82"/>
      <c r="M170" s="108"/>
      <c r="N170" s="109"/>
      <c r="O170" s="109"/>
      <c r="P170" s="96"/>
      <c r="Q170" s="96"/>
      <c r="R170" s="96"/>
      <c r="S170" s="96"/>
      <c r="T170" s="96"/>
      <c r="U170" s="96"/>
      <c r="V170" s="96"/>
      <c r="W170" s="81"/>
      <c r="X170" s="82"/>
      <c r="Y170" s="83"/>
      <c r="Z170" s="83"/>
      <c r="AA170" s="83"/>
      <c r="AB170" s="83"/>
      <c r="AC170" s="83"/>
      <c r="AD170" s="83"/>
      <c r="AE170" s="96"/>
      <c r="AF170" s="96"/>
      <c r="AG170" s="110"/>
      <c r="AH170" s="97"/>
      <c r="AI170" s="109"/>
    </row>
    <row r="171" spans="1:35">
      <c r="A171" s="75">
        <v>121</v>
      </c>
      <c r="B171" s="101"/>
      <c r="C171" s="161"/>
      <c r="D171" s="101"/>
      <c r="E171" s="135"/>
      <c r="F171" s="4"/>
      <c r="G171" s="95"/>
      <c r="H171" s="142"/>
      <c r="I171" s="80"/>
      <c r="J171" s="102"/>
      <c r="K171" s="101"/>
      <c r="L171" s="101"/>
      <c r="M171" s="103"/>
      <c r="N171" s="104"/>
      <c r="O171" s="104"/>
      <c r="P171" s="95"/>
      <c r="Q171" s="95"/>
      <c r="R171" s="95"/>
      <c r="S171" s="95"/>
      <c r="T171" s="95"/>
      <c r="U171" s="95"/>
      <c r="V171" s="95"/>
      <c r="W171" s="80"/>
      <c r="X171" s="101"/>
      <c r="Y171" s="102"/>
      <c r="Z171" s="102"/>
      <c r="AA171" s="102"/>
      <c r="AB171" s="102"/>
      <c r="AC171" s="102"/>
      <c r="AD171" s="102"/>
      <c r="AE171" s="95"/>
      <c r="AF171" s="95"/>
      <c r="AG171" s="105"/>
      <c r="AH171" s="106"/>
      <c r="AI171" s="104"/>
    </row>
    <row r="172" spans="1:35">
      <c r="A172" s="75">
        <v>122</v>
      </c>
      <c r="B172" s="82"/>
      <c r="C172" s="82"/>
      <c r="D172" s="82"/>
      <c r="E172" s="136"/>
      <c r="F172" s="81"/>
      <c r="G172" s="107"/>
      <c r="H172" s="143"/>
      <c r="I172" s="81"/>
      <c r="J172" s="83"/>
      <c r="K172" s="82"/>
      <c r="L172" s="82"/>
      <c r="M172" s="108"/>
      <c r="N172" s="109"/>
      <c r="O172" s="109"/>
      <c r="P172" s="96"/>
      <c r="Q172" s="96"/>
      <c r="R172" s="96"/>
      <c r="S172" s="96"/>
      <c r="T172" s="96"/>
      <c r="U172" s="96"/>
      <c r="V172" s="96"/>
      <c r="W172" s="81"/>
      <c r="X172" s="82"/>
      <c r="Y172" s="83"/>
      <c r="Z172" s="83"/>
      <c r="AA172" s="83"/>
      <c r="AB172" s="83"/>
      <c r="AC172" s="83"/>
      <c r="AD172" s="83"/>
      <c r="AE172" s="96"/>
      <c r="AF172" s="96"/>
      <c r="AG172" s="110"/>
      <c r="AH172" s="97"/>
      <c r="AI172" s="109"/>
    </row>
    <row r="173" spans="1:35">
      <c r="A173" s="75">
        <v>123</v>
      </c>
      <c r="B173" s="101"/>
      <c r="C173" s="161"/>
      <c r="D173" s="101"/>
      <c r="E173" s="135"/>
      <c r="F173" s="4"/>
      <c r="G173" s="95"/>
      <c r="H173" s="142"/>
      <c r="I173" s="80"/>
      <c r="J173" s="102"/>
      <c r="K173" s="101"/>
      <c r="L173" s="101"/>
      <c r="M173" s="103"/>
      <c r="N173" s="104"/>
      <c r="O173" s="104"/>
      <c r="P173" s="95"/>
      <c r="Q173" s="95"/>
      <c r="R173" s="95"/>
      <c r="S173" s="95"/>
      <c r="T173" s="95"/>
      <c r="U173" s="95"/>
      <c r="V173" s="95"/>
      <c r="W173" s="80"/>
      <c r="X173" s="101"/>
      <c r="Y173" s="102"/>
      <c r="Z173" s="102"/>
      <c r="AA173" s="102"/>
      <c r="AB173" s="102"/>
      <c r="AC173" s="102"/>
      <c r="AD173" s="102"/>
      <c r="AE173" s="95"/>
      <c r="AF173" s="95"/>
      <c r="AG173" s="105"/>
      <c r="AH173" s="106"/>
      <c r="AI173" s="104"/>
    </row>
    <row r="174" spans="1:35">
      <c r="A174" s="75">
        <v>124</v>
      </c>
      <c r="B174" s="82"/>
      <c r="C174" s="82"/>
      <c r="D174" s="82"/>
      <c r="E174" s="136"/>
      <c r="F174" s="81"/>
      <c r="G174" s="107"/>
      <c r="H174" s="143"/>
      <c r="I174" s="81"/>
      <c r="J174" s="83"/>
      <c r="K174" s="82"/>
      <c r="L174" s="82"/>
      <c r="M174" s="108"/>
      <c r="N174" s="109"/>
      <c r="O174" s="109"/>
      <c r="P174" s="96"/>
      <c r="Q174" s="96"/>
      <c r="R174" s="96"/>
      <c r="S174" s="96"/>
      <c r="T174" s="96"/>
      <c r="U174" s="96"/>
      <c r="V174" s="96"/>
      <c r="W174" s="81"/>
      <c r="X174" s="82"/>
      <c r="Y174" s="83"/>
      <c r="Z174" s="83"/>
      <c r="AA174" s="83"/>
      <c r="AB174" s="83"/>
      <c r="AC174" s="83"/>
      <c r="AD174" s="83"/>
      <c r="AE174" s="96"/>
      <c r="AF174" s="96"/>
      <c r="AG174" s="110"/>
      <c r="AH174" s="97"/>
      <c r="AI174" s="109"/>
    </row>
    <row r="175" spans="1:35">
      <c r="A175" s="75">
        <v>125</v>
      </c>
      <c r="B175" s="101"/>
      <c r="C175" s="161"/>
      <c r="D175" s="101"/>
      <c r="E175" s="135"/>
      <c r="F175" s="4"/>
      <c r="G175" s="95"/>
      <c r="H175" s="142"/>
      <c r="I175" s="80"/>
      <c r="J175" s="102"/>
      <c r="K175" s="101"/>
      <c r="L175" s="101"/>
      <c r="M175" s="103"/>
      <c r="N175" s="104"/>
      <c r="O175" s="104"/>
      <c r="P175" s="95"/>
      <c r="Q175" s="95"/>
      <c r="R175" s="95"/>
      <c r="S175" s="95"/>
      <c r="T175" s="95"/>
      <c r="U175" s="95"/>
      <c r="V175" s="95"/>
      <c r="W175" s="80"/>
      <c r="X175" s="101"/>
      <c r="Y175" s="102"/>
      <c r="Z175" s="102"/>
      <c r="AA175" s="102"/>
      <c r="AB175" s="102"/>
      <c r="AC175" s="102"/>
      <c r="AD175" s="102"/>
      <c r="AE175" s="95"/>
      <c r="AF175" s="95"/>
      <c r="AG175" s="105"/>
      <c r="AH175" s="106"/>
      <c r="AI175" s="104"/>
    </row>
    <row r="176" spans="1:35">
      <c r="A176" s="75">
        <v>126</v>
      </c>
      <c r="B176" s="82"/>
      <c r="C176" s="82"/>
      <c r="D176" s="82"/>
      <c r="E176" s="136"/>
      <c r="F176" s="81"/>
      <c r="G176" s="107"/>
      <c r="H176" s="143"/>
      <c r="I176" s="81"/>
      <c r="J176" s="83"/>
      <c r="K176" s="82"/>
      <c r="L176" s="82"/>
      <c r="M176" s="108"/>
      <c r="N176" s="109"/>
      <c r="O176" s="109"/>
      <c r="P176" s="96"/>
      <c r="Q176" s="96"/>
      <c r="R176" s="96"/>
      <c r="S176" s="96"/>
      <c r="T176" s="96"/>
      <c r="U176" s="96"/>
      <c r="V176" s="96"/>
      <c r="W176" s="81"/>
      <c r="X176" s="82"/>
      <c r="Y176" s="83"/>
      <c r="Z176" s="83"/>
      <c r="AA176" s="83"/>
      <c r="AB176" s="83"/>
      <c r="AC176" s="83"/>
      <c r="AD176" s="83"/>
      <c r="AE176" s="96"/>
      <c r="AF176" s="96"/>
      <c r="AG176" s="110"/>
      <c r="AH176" s="97"/>
      <c r="AI176" s="109"/>
    </row>
    <row r="177" spans="1:35">
      <c r="A177" s="75">
        <v>127</v>
      </c>
      <c r="B177" s="101"/>
      <c r="C177" s="161"/>
      <c r="D177" s="101"/>
      <c r="E177" s="135"/>
      <c r="F177" s="4"/>
      <c r="G177" s="95"/>
      <c r="H177" s="142"/>
      <c r="I177" s="80"/>
      <c r="J177" s="102"/>
      <c r="K177" s="101"/>
      <c r="L177" s="101"/>
      <c r="M177" s="103"/>
      <c r="N177" s="104"/>
      <c r="O177" s="104"/>
      <c r="P177" s="95"/>
      <c r="Q177" s="95"/>
      <c r="R177" s="95"/>
      <c r="S177" s="95"/>
      <c r="T177" s="95"/>
      <c r="U177" s="95"/>
      <c r="V177" s="95"/>
      <c r="W177" s="80"/>
      <c r="X177" s="101"/>
      <c r="Y177" s="102"/>
      <c r="Z177" s="102"/>
      <c r="AA177" s="102"/>
      <c r="AB177" s="102"/>
      <c r="AC177" s="102"/>
      <c r="AD177" s="102"/>
      <c r="AE177" s="95"/>
      <c r="AF177" s="95"/>
      <c r="AG177" s="105"/>
      <c r="AH177" s="106"/>
      <c r="AI177" s="104"/>
    </row>
    <row r="178" spans="1:35">
      <c r="A178" s="75">
        <v>128</v>
      </c>
      <c r="B178" s="82"/>
      <c r="C178" s="82"/>
      <c r="D178" s="82"/>
      <c r="E178" s="136"/>
      <c r="F178" s="81"/>
      <c r="G178" s="107"/>
      <c r="H178" s="143"/>
      <c r="I178" s="81"/>
      <c r="J178" s="83"/>
      <c r="K178" s="82"/>
      <c r="L178" s="82"/>
      <c r="M178" s="108"/>
      <c r="N178" s="109"/>
      <c r="O178" s="109"/>
      <c r="P178" s="96"/>
      <c r="Q178" s="96"/>
      <c r="R178" s="96"/>
      <c r="S178" s="96"/>
      <c r="T178" s="96"/>
      <c r="U178" s="96"/>
      <c r="V178" s="96"/>
      <c r="W178" s="81"/>
      <c r="X178" s="82"/>
      <c r="Y178" s="83"/>
      <c r="Z178" s="83"/>
      <c r="AA178" s="83"/>
      <c r="AB178" s="83"/>
      <c r="AC178" s="83"/>
      <c r="AD178" s="83"/>
      <c r="AE178" s="96"/>
      <c r="AF178" s="96"/>
      <c r="AG178" s="110"/>
      <c r="AH178" s="97"/>
      <c r="AI178" s="109"/>
    </row>
    <row r="179" spans="1:35">
      <c r="A179" s="75">
        <v>129</v>
      </c>
      <c r="B179" s="101"/>
      <c r="C179" s="161"/>
      <c r="D179" s="101"/>
      <c r="E179" s="135"/>
      <c r="F179" s="4"/>
      <c r="G179" s="95"/>
      <c r="H179" s="142"/>
      <c r="I179" s="80"/>
      <c r="J179" s="102"/>
      <c r="K179" s="101"/>
      <c r="L179" s="101"/>
      <c r="M179" s="103"/>
      <c r="N179" s="104"/>
      <c r="O179" s="104"/>
      <c r="P179" s="95"/>
      <c r="Q179" s="95"/>
      <c r="R179" s="95"/>
      <c r="S179" s="95"/>
      <c r="T179" s="95"/>
      <c r="U179" s="95"/>
      <c r="V179" s="95"/>
      <c r="W179" s="80"/>
      <c r="X179" s="101"/>
      <c r="Y179" s="102"/>
      <c r="Z179" s="102"/>
      <c r="AA179" s="102"/>
      <c r="AB179" s="102"/>
      <c r="AC179" s="102"/>
      <c r="AD179" s="102"/>
      <c r="AE179" s="95"/>
      <c r="AF179" s="95"/>
      <c r="AG179" s="105"/>
      <c r="AH179" s="106"/>
      <c r="AI179" s="104"/>
    </row>
    <row r="180" spans="1:35">
      <c r="A180" s="75">
        <v>130</v>
      </c>
      <c r="B180" s="82"/>
      <c r="C180" s="82"/>
      <c r="D180" s="82"/>
      <c r="E180" s="136"/>
      <c r="F180" s="81"/>
      <c r="G180" s="107"/>
      <c r="H180" s="143"/>
      <c r="I180" s="81"/>
      <c r="J180" s="83"/>
      <c r="K180" s="82"/>
      <c r="L180" s="82"/>
      <c r="M180" s="108"/>
      <c r="N180" s="109"/>
      <c r="O180" s="109"/>
      <c r="P180" s="96"/>
      <c r="Q180" s="96"/>
      <c r="R180" s="96"/>
      <c r="S180" s="96"/>
      <c r="T180" s="96"/>
      <c r="U180" s="96"/>
      <c r="V180" s="96"/>
      <c r="W180" s="81"/>
      <c r="X180" s="82"/>
      <c r="Y180" s="83"/>
      <c r="Z180" s="83"/>
      <c r="AA180" s="83"/>
      <c r="AB180" s="83"/>
      <c r="AC180" s="83"/>
      <c r="AD180" s="83"/>
      <c r="AE180" s="96"/>
      <c r="AF180" s="96"/>
      <c r="AG180" s="110"/>
      <c r="AH180" s="97"/>
      <c r="AI180" s="109"/>
    </row>
    <row r="181" spans="1:35">
      <c r="A181" s="75">
        <f>+A180+1</f>
        <v>131</v>
      </c>
      <c r="B181" s="101"/>
      <c r="C181" s="161"/>
      <c r="D181" s="101"/>
      <c r="E181" s="135"/>
      <c r="F181" s="4"/>
      <c r="G181" s="95"/>
      <c r="H181" s="142"/>
      <c r="I181" s="80"/>
      <c r="J181" s="102"/>
      <c r="K181" s="101"/>
      <c r="L181" s="101"/>
      <c r="M181" s="103"/>
      <c r="N181" s="104"/>
      <c r="O181" s="104"/>
      <c r="P181" s="95"/>
      <c r="Q181" s="95"/>
      <c r="R181" s="95"/>
      <c r="S181" s="95"/>
      <c r="T181" s="95"/>
      <c r="U181" s="95"/>
      <c r="V181" s="95"/>
      <c r="W181" s="80"/>
      <c r="X181" s="101"/>
      <c r="Y181" s="102"/>
      <c r="Z181" s="102"/>
      <c r="AA181" s="102"/>
      <c r="AB181" s="102"/>
      <c r="AC181" s="102"/>
      <c r="AD181" s="102"/>
      <c r="AE181" s="95"/>
      <c r="AF181" s="95"/>
      <c r="AG181" s="105"/>
      <c r="AH181" s="106"/>
      <c r="AI181" s="104"/>
    </row>
    <row r="182" spans="1:35">
      <c r="A182" s="75">
        <f t="shared" ref="A182:A245" si="0">+A181+1</f>
        <v>132</v>
      </c>
      <c r="B182" s="82"/>
      <c r="C182" s="82"/>
      <c r="D182" s="82"/>
      <c r="E182" s="136"/>
      <c r="F182" s="81"/>
      <c r="G182" s="107"/>
      <c r="H182" s="143"/>
      <c r="I182" s="81"/>
      <c r="J182" s="83"/>
      <c r="K182" s="82"/>
      <c r="L182" s="82"/>
      <c r="M182" s="108"/>
      <c r="N182" s="109"/>
      <c r="O182" s="109"/>
      <c r="P182" s="96"/>
      <c r="Q182" s="96"/>
      <c r="R182" s="96"/>
      <c r="S182" s="96"/>
      <c r="T182" s="96"/>
      <c r="U182" s="96"/>
      <c r="V182" s="96"/>
      <c r="W182" s="81"/>
      <c r="X182" s="82"/>
      <c r="Y182" s="83"/>
      <c r="Z182" s="83"/>
      <c r="AA182" s="83"/>
      <c r="AB182" s="83"/>
      <c r="AC182" s="83"/>
      <c r="AD182" s="83"/>
      <c r="AE182" s="96"/>
      <c r="AF182" s="96"/>
      <c r="AG182" s="110"/>
      <c r="AH182" s="97"/>
      <c r="AI182" s="109"/>
    </row>
    <row r="183" spans="1:35">
      <c r="A183" s="75">
        <f t="shared" si="0"/>
        <v>133</v>
      </c>
      <c r="B183" s="101"/>
      <c r="C183" s="161"/>
      <c r="D183" s="101"/>
      <c r="E183" s="135"/>
      <c r="F183" s="4"/>
      <c r="G183" s="95"/>
      <c r="H183" s="142"/>
      <c r="I183" s="80"/>
      <c r="J183" s="102"/>
      <c r="K183" s="101"/>
      <c r="L183" s="101"/>
      <c r="M183" s="103"/>
      <c r="N183" s="104"/>
      <c r="O183" s="104"/>
      <c r="P183" s="95"/>
      <c r="Q183" s="95"/>
      <c r="R183" s="95"/>
      <c r="S183" s="95"/>
      <c r="T183" s="95"/>
      <c r="U183" s="95"/>
      <c r="V183" s="95"/>
      <c r="W183" s="80"/>
      <c r="X183" s="101"/>
      <c r="Y183" s="102"/>
      <c r="Z183" s="102"/>
      <c r="AA183" s="102"/>
      <c r="AB183" s="102"/>
      <c r="AC183" s="102"/>
      <c r="AD183" s="102"/>
      <c r="AE183" s="95"/>
      <c r="AF183" s="95"/>
      <c r="AG183" s="105"/>
      <c r="AH183" s="106"/>
      <c r="AI183" s="104"/>
    </row>
    <row r="184" spans="1:35">
      <c r="A184" s="75">
        <f t="shared" si="0"/>
        <v>134</v>
      </c>
      <c r="B184" s="82"/>
      <c r="C184" s="82"/>
      <c r="D184" s="82"/>
      <c r="E184" s="136"/>
      <c r="F184" s="81"/>
      <c r="G184" s="107"/>
      <c r="H184" s="143"/>
      <c r="I184" s="81"/>
      <c r="J184" s="83"/>
      <c r="K184" s="82"/>
      <c r="L184" s="82"/>
      <c r="M184" s="108"/>
      <c r="N184" s="109"/>
      <c r="O184" s="109"/>
      <c r="P184" s="96"/>
      <c r="Q184" s="96"/>
      <c r="R184" s="96"/>
      <c r="S184" s="96"/>
      <c r="T184" s="96"/>
      <c r="U184" s="96"/>
      <c r="V184" s="96"/>
      <c r="W184" s="81"/>
      <c r="X184" s="82"/>
      <c r="Y184" s="83"/>
      <c r="Z184" s="83"/>
      <c r="AA184" s="83"/>
      <c r="AB184" s="83"/>
      <c r="AC184" s="83"/>
      <c r="AD184" s="83"/>
      <c r="AE184" s="96"/>
      <c r="AF184" s="96"/>
      <c r="AG184" s="110"/>
      <c r="AH184" s="97"/>
      <c r="AI184" s="109"/>
    </row>
    <row r="185" spans="1:35">
      <c r="A185" s="75">
        <f t="shared" si="0"/>
        <v>135</v>
      </c>
      <c r="B185" s="101"/>
      <c r="C185" s="161"/>
      <c r="D185" s="101"/>
      <c r="E185" s="135"/>
      <c r="F185" s="4"/>
      <c r="G185" s="95"/>
      <c r="H185" s="142"/>
      <c r="I185" s="80"/>
      <c r="J185" s="102"/>
      <c r="K185" s="101"/>
      <c r="L185" s="101"/>
      <c r="M185" s="103"/>
      <c r="N185" s="104"/>
      <c r="O185" s="104"/>
      <c r="P185" s="95"/>
      <c r="Q185" s="95"/>
      <c r="R185" s="95"/>
      <c r="S185" s="95"/>
      <c r="T185" s="95"/>
      <c r="U185" s="95"/>
      <c r="V185" s="95"/>
      <c r="W185" s="80"/>
      <c r="X185" s="101"/>
      <c r="Y185" s="102"/>
      <c r="Z185" s="102"/>
      <c r="AA185" s="102"/>
      <c r="AB185" s="102"/>
      <c r="AC185" s="102"/>
      <c r="AD185" s="102"/>
      <c r="AE185" s="95"/>
      <c r="AF185" s="95"/>
      <c r="AG185" s="105"/>
      <c r="AH185" s="106"/>
      <c r="AI185" s="104"/>
    </row>
    <row r="186" spans="1:35">
      <c r="A186" s="75">
        <f t="shared" si="0"/>
        <v>136</v>
      </c>
      <c r="B186" s="82"/>
      <c r="C186" s="82"/>
      <c r="D186" s="82"/>
      <c r="E186" s="136"/>
      <c r="F186" s="81"/>
      <c r="G186" s="107"/>
      <c r="H186" s="143"/>
      <c r="I186" s="81"/>
      <c r="J186" s="83"/>
      <c r="K186" s="82"/>
      <c r="L186" s="82"/>
      <c r="M186" s="108"/>
      <c r="N186" s="109"/>
      <c r="O186" s="109"/>
      <c r="P186" s="96"/>
      <c r="Q186" s="96"/>
      <c r="R186" s="96"/>
      <c r="S186" s="96"/>
      <c r="T186" s="96"/>
      <c r="U186" s="96"/>
      <c r="V186" s="96"/>
      <c r="W186" s="81"/>
      <c r="X186" s="82"/>
      <c r="Y186" s="83"/>
      <c r="Z186" s="83"/>
      <c r="AA186" s="83"/>
      <c r="AB186" s="83"/>
      <c r="AC186" s="83"/>
      <c r="AD186" s="83"/>
      <c r="AE186" s="96"/>
      <c r="AF186" s="96"/>
      <c r="AG186" s="110"/>
      <c r="AH186" s="97"/>
      <c r="AI186" s="109"/>
    </row>
    <row r="187" spans="1:35">
      <c r="A187" s="75">
        <f t="shared" si="0"/>
        <v>137</v>
      </c>
      <c r="B187" s="101"/>
      <c r="C187" s="161"/>
      <c r="D187" s="101"/>
      <c r="E187" s="135"/>
      <c r="F187" s="4"/>
      <c r="G187" s="95"/>
      <c r="H187" s="142"/>
      <c r="I187" s="80"/>
      <c r="J187" s="102"/>
      <c r="K187" s="101"/>
      <c r="L187" s="101"/>
      <c r="M187" s="103"/>
      <c r="N187" s="104"/>
      <c r="O187" s="104"/>
      <c r="P187" s="95"/>
      <c r="Q187" s="95"/>
      <c r="R187" s="95"/>
      <c r="S187" s="95"/>
      <c r="T187" s="95"/>
      <c r="U187" s="95"/>
      <c r="V187" s="95"/>
      <c r="W187" s="80"/>
      <c r="X187" s="101"/>
      <c r="Y187" s="102"/>
      <c r="Z187" s="102"/>
      <c r="AA187" s="102"/>
      <c r="AB187" s="102"/>
      <c r="AC187" s="102"/>
      <c r="AD187" s="102"/>
      <c r="AE187" s="95"/>
      <c r="AF187" s="95"/>
      <c r="AG187" s="105"/>
      <c r="AH187" s="106"/>
      <c r="AI187" s="104"/>
    </row>
    <row r="188" spans="1:35">
      <c r="A188" s="75">
        <f t="shared" si="0"/>
        <v>138</v>
      </c>
      <c r="B188" s="82"/>
      <c r="C188" s="82"/>
      <c r="D188" s="82"/>
      <c r="E188" s="136"/>
      <c r="F188" s="81"/>
      <c r="G188" s="107"/>
      <c r="H188" s="143"/>
      <c r="I188" s="81"/>
      <c r="J188" s="83"/>
      <c r="K188" s="82"/>
      <c r="L188" s="82"/>
      <c r="M188" s="108"/>
      <c r="N188" s="109"/>
      <c r="O188" s="109"/>
      <c r="P188" s="96"/>
      <c r="Q188" s="96"/>
      <c r="R188" s="96"/>
      <c r="S188" s="96"/>
      <c r="T188" s="96"/>
      <c r="U188" s="96"/>
      <c r="V188" s="96"/>
      <c r="W188" s="81"/>
      <c r="X188" s="82"/>
      <c r="Y188" s="83"/>
      <c r="Z188" s="83"/>
      <c r="AA188" s="83"/>
      <c r="AB188" s="83"/>
      <c r="AC188" s="83"/>
      <c r="AD188" s="83"/>
      <c r="AE188" s="96"/>
      <c r="AF188" s="96"/>
      <c r="AG188" s="110"/>
      <c r="AH188" s="97"/>
      <c r="AI188" s="109"/>
    </row>
    <row r="189" spans="1:35">
      <c r="A189" s="75">
        <f t="shared" si="0"/>
        <v>139</v>
      </c>
      <c r="B189" s="101"/>
      <c r="C189" s="161"/>
      <c r="D189" s="101"/>
      <c r="E189" s="135"/>
      <c r="F189" s="4"/>
      <c r="G189" s="95"/>
      <c r="H189" s="142"/>
      <c r="I189" s="80"/>
      <c r="J189" s="102"/>
      <c r="K189" s="101"/>
      <c r="L189" s="101"/>
      <c r="M189" s="103"/>
      <c r="N189" s="104"/>
      <c r="O189" s="104"/>
      <c r="P189" s="95"/>
      <c r="Q189" s="95"/>
      <c r="R189" s="95"/>
      <c r="S189" s="95"/>
      <c r="T189" s="95"/>
      <c r="U189" s="95"/>
      <c r="V189" s="95"/>
      <c r="W189" s="80"/>
      <c r="X189" s="101"/>
      <c r="Y189" s="102"/>
      <c r="Z189" s="102"/>
      <c r="AA189" s="102"/>
      <c r="AB189" s="102"/>
      <c r="AC189" s="102"/>
      <c r="AD189" s="102"/>
      <c r="AE189" s="95"/>
      <c r="AF189" s="95"/>
      <c r="AG189" s="105"/>
      <c r="AH189" s="106"/>
      <c r="AI189" s="104"/>
    </row>
    <row r="190" spans="1:35">
      <c r="A190" s="75">
        <f t="shared" si="0"/>
        <v>140</v>
      </c>
      <c r="B190" s="82"/>
      <c r="C190" s="82"/>
      <c r="D190" s="82"/>
      <c r="E190" s="136"/>
      <c r="F190" s="81"/>
      <c r="G190" s="107"/>
      <c r="H190" s="143"/>
      <c r="I190" s="81"/>
      <c r="J190" s="83"/>
      <c r="K190" s="82"/>
      <c r="L190" s="82"/>
      <c r="M190" s="108"/>
      <c r="N190" s="109"/>
      <c r="O190" s="109"/>
      <c r="P190" s="96"/>
      <c r="Q190" s="96"/>
      <c r="R190" s="96"/>
      <c r="S190" s="96"/>
      <c r="T190" s="96"/>
      <c r="U190" s="96"/>
      <c r="V190" s="96"/>
      <c r="W190" s="81"/>
      <c r="X190" s="82"/>
      <c r="Y190" s="83"/>
      <c r="Z190" s="83"/>
      <c r="AA190" s="83"/>
      <c r="AB190" s="83"/>
      <c r="AC190" s="83"/>
      <c r="AD190" s="83"/>
      <c r="AE190" s="96"/>
      <c r="AF190" s="96"/>
      <c r="AG190" s="110"/>
      <c r="AH190" s="97"/>
      <c r="AI190" s="109"/>
    </row>
    <row r="191" spans="1:35">
      <c r="A191" s="75">
        <f t="shared" si="0"/>
        <v>141</v>
      </c>
      <c r="B191" s="101"/>
      <c r="C191" s="161"/>
      <c r="D191" s="101"/>
      <c r="E191" s="135"/>
      <c r="F191" s="4"/>
      <c r="G191" s="95"/>
      <c r="H191" s="142"/>
      <c r="I191" s="80"/>
      <c r="J191" s="102"/>
      <c r="K191" s="101"/>
      <c r="L191" s="101"/>
      <c r="M191" s="103"/>
      <c r="N191" s="104"/>
      <c r="O191" s="104"/>
      <c r="P191" s="95"/>
      <c r="Q191" s="95"/>
      <c r="R191" s="95"/>
      <c r="S191" s="95"/>
      <c r="T191" s="95"/>
      <c r="U191" s="95"/>
      <c r="V191" s="95"/>
      <c r="W191" s="80"/>
      <c r="X191" s="101"/>
      <c r="Y191" s="102"/>
      <c r="Z191" s="102"/>
      <c r="AA191" s="102"/>
      <c r="AB191" s="102"/>
      <c r="AC191" s="102"/>
      <c r="AD191" s="102"/>
      <c r="AE191" s="95"/>
      <c r="AF191" s="95"/>
      <c r="AG191" s="105"/>
      <c r="AH191" s="106"/>
      <c r="AI191" s="104"/>
    </row>
    <row r="192" spans="1:35">
      <c r="A192" s="75">
        <f t="shared" si="0"/>
        <v>142</v>
      </c>
      <c r="B192" s="82"/>
      <c r="C192" s="82"/>
      <c r="D192" s="82"/>
      <c r="E192" s="136"/>
      <c r="F192" s="81"/>
      <c r="G192" s="107"/>
      <c r="H192" s="143"/>
      <c r="I192" s="81"/>
      <c r="J192" s="83"/>
      <c r="K192" s="82"/>
      <c r="L192" s="82"/>
      <c r="M192" s="108"/>
      <c r="N192" s="109"/>
      <c r="O192" s="109"/>
      <c r="P192" s="96"/>
      <c r="Q192" s="96"/>
      <c r="R192" s="96"/>
      <c r="S192" s="96"/>
      <c r="T192" s="96"/>
      <c r="U192" s="96"/>
      <c r="V192" s="96"/>
      <c r="W192" s="81"/>
      <c r="X192" s="82"/>
      <c r="Y192" s="83"/>
      <c r="Z192" s="83"/>
      <c r="AA192" s="83"/>
      <c r="AB192" s="83"/>
      <c r="AC192" s="83"/>
      <c r="AD192" s="83"/>
      <c r="AE192" s="96"/>
      <c r="AF192" s="96"/>
      <c r="AG192" s="110"/>
      <c r="AH192" s="97"/>
      <c r="AI192" s="109"/>
    </row>
    <row r="193" spans="1:35">
      <c r="A193" s="75">
        <f t="shared" si="0"/>
        <v>143</v>
      </c>
      <c r="B193" s="101"/>
      <c r="C193" s="161"/>
      <c r="D193" s="101"/>
      <c r="E193" s="135"/>
      <c r="F193" s="4"/>
      <c r="G193" s="95"/>
      <c r="H193" s="142"/>
      <c r="I193" s="80"/>
      <c r="J193" s="102"/>
      <c r="K193" s="101"/>
      <c r="L193" s="101"/>
      <c r="M193" s="103"/>
      <c r="N193" s="104"/>
      <c r="O193" s="104"/>
      <c r="P193" s="95"/>
      <c r="Q193" s="95"/>
      <c r="R193" s="95"/>
      <c r="S193" s="95"/>
      <c r="T193" s="95"/>
      <c r="U193" s="95"/>
      <c r="V193" s="95"/>
      <c r="W193" s="80"/>
      <c r="X193" s="101"/>
      <c r="Y193" s="102"/>
      <c r="Z193" s="102"/>
      <c r="AA193" s="102"/>
      <c r="AB193" s="102"/>
      <c r="AC193" s="102"/>
      <c r="AD193" s="102"/>
      <c r="AE193" s="95"/>
      <c r="AF193" s="95"/>
      <c r="AG193" s="105"/>
      <c r="AH193" s="106"/>
      <c r="AI193" s="104"/>
    </row>
    <row r="194" spans="1:35">
      <c r="A194" s="75">
        <f t="shared" si="0"/>
        <v>144</v>
      </c>
      <c r="B194" s="82"/>
      <c r="C194" s="82"/>
      <c r="D194" s="82"/>
      <c r="E194" s="136"/>
      <c r="F194" s="81"/>
      <c r="G194" s="107"/>
      <c r="H194" s="143"/>
      <c r="I194" s="81"/>
      <c r="J194" s="83"/>
      <c r="K194" s="82"/>
      <c r="L194" s="82"/>
      <c r="M194" s="108"/>
      <c r="N194" s="109"/>
      <c r="O194" s="109"/>
      <c r="P194" s="96"/>
      <c r="Q194" s="96"/>
      <c r="R194" s="96"/>
      <c r="S194" s="96"/>
      <c r="T194" s="96"/>
      <c r="U194" s="96"/>
      <c r="V194" s="96"/>
      <c r="W194" s="81"/>
      <c r="X194" s="82"/>
      <c r="Y194" s="83"/>
      <c r="Z194" s="83"/>
      <c r="AA194" s="83"/>
      <c r="AB194" s="83"/>
      <c r="AC194" s="83"/>
      <c r="AD194" s="83"/>
      <c r="AE194" s="96"/>
      <c r="AF194" s="96"/>
      <c r="AG194" s="110"/>
      <c r="AH194" s="97"/>
      <c r="AI194" s="109"/>
    </row>
    <row r="195" spans="1:35">
      <c r="A195" s="75">
        <f t="shared" si="0"/>
        <v>145</v>
      </c>
      <c r="B195" s="101"/>
      <c r="C195" s="161"/>
      <c r="D195" s="101"/>
      <c r="E195" s="135"/>
      <c r="F195" s="4"/>
      <c r="G195" s="95"/>
      <c r="H195" s="142"/>
      <c r="I195" s="80"/>
      <c r="J195" s="102"/>
      <c r="K195" s="101"/>
      <c r="L195" s="101"/>
      <c r="M195" s="103"/>
      <c r="N195" s="104"/>
      <c r="O195" s="104"/>
      <c r="P195" s="95"/>
      <c r="Q195" s="95"/>
      <c r="R195" s="95"/>
      <c r="S195" s="95"/>
      <c r="T195" s="95"/>
      <c r="U195" s="95"/>
      <c r="V195" s="95"/>
      <c r="W195" s="80"/>
      <c r="X195" s="101"/>
      <c r="Y195" s="102"/>
      <c r="Z195" s="102"/>
      <c r="AA195" s="102"/>
      <c r="AB195" s="102"/>
      <c r="AC195" s="102"/>
      <c r="AD195" s="102"/>
      <c r="AE195" s="95"/>
      <c r="AF195" s="95"/>
      <c r="AG195" s="105"/>
      <c r="AH195" s="106"/>
      <c r="AI195" s="104"/>
    </row>
    <row r="196" spans="1:35">
      <c r="A196" s="75">
        <f t="shared" si="0"/>
        <v>146</v>
      </c>
      <c r="B196" s="82"/>
      <c r="C196" s="82"/>
      <c r="D196" s="82"/>
      <c r="E196" s="136"/>
      <c r="F196" s="81"/>
      <c r="G196" s="107"/>
      <c r="H196" s="143"/>
      <c r="I196" s="81"/>
      <c r="J196" s="83"/>
      <c r="K196" s="82"/>
      <c r="L196" s="82"/>
      <c r="M196" s="108"/>
      <c r="N196" s="109"/>
      <c r="O196" s="109"/>
      <c r="P196" s="96"/>
      <c r="Q196" s="96"/>
      <c r="R196" s="96"/>
      <c r="S196" s="96"/>
      <c r="T196" s="96"/>
      <c r="U196" s="96"/>
      <c r="V196" s="96"/>
      <c r="W196" s="81"/>
      <c r="X196" s="82"/>
      <c r="Y196" s="83"/>
      <c r="Z196" s="83"/>
      <c r="AA196" s="83"/>
      <c r="AB196" s="83"/>
      <c r="AC196" s="83"/>
      <c r="AD196" s="83"/>
      <c r="AE196" s="96"/>
      <c r="AF196" s="96"/>
      <c r="AG196" s="110"/>
      <c r="AH196" s="97"/>
      <c r="AI196" s="109"/>
    </row>
    <row r="197" spans="1:35">
      <c r="A197" s="75">
        <f t="shared" si="0"/>
        <v>147</v>
      </c>
      <c r="B197" s="101"/>
      <c r="C197" s="161"/>
      <c r="D197" s="101"/>
      <c r="E197" s="135"/>
      <c r="F197" s="4"/>
      <c r="G197" s="95"/>
      <c r="H197" s="142"/>
      <c r="I197" s="80"/>
      <c r="J197" s="102"/>
      <c r="K197" s="101"/>
      <c r="L197" s="101"/>
      <c r="M197" s="103"/>
      <c r="N197" s="104"/>
      <c r="O197" s="104"/>
      <c r="P197" s="95"/>
      <c r="Q197" s="95"/>
      <c r="R197" s="95"/>
      <c r="S197" s="95"/>
      <c r="T197" s="95"/>
      <c r="U197" s="95"/>
      <c r="V197" s="95"/>
      <c r="W197" s="80"/>
      <c r="X197" s="101"/>
      <c r="Y197" s="102"/>
      <c r="Z197" s="102"/>
      <c r="AA197" s="102"/>
      <c r="AB197" s="102"/>
      <c r="AC197" s="102"/>
      <c r="AD197" s="102"/>
      <c r="AE197" s="95"/>
      <c r="AF197" s="95"/>
      <c r="AG197" s="105"/>
      <c r="AH197" s="106"/>
      <c r="AI197" s="104"/>
    </row>
    <row r="198" spans="1:35">
      <c r="A198" s="75">
        <f t="shared" si="0"/>
        <v>148</v>
      </c>
      <c r="B198" s="82"/>
      <c r="C198" s="82"/>
      <c r="D198" s="82"/>
      <c r="E198" s="136"/>
      <c r="F198" s="81"/>
      <c r="G198" s="107"/>
      <c r="H198" s="143"/>
      <c r="I198" s="81"/>
      <c r="J198" s="83"/>
      <c r="K198" s="82"/>
      <c r="L198" s="82"/>
      <c r="M198" s="108"/>
      <c r="N198" s="109"/>
      <c r="O198" s="109"/>
      <c r="P198" s="96"/>
      <c r="Q198" s="96"/>
      <c r="R198" s="96"/>
      <c r="S198" s="96"/>
      <c r="T198" s="96"/>
      <c r="U198" s="96"/>
      <c r="V198" s="96"/>
      <c r="W198" s="81"/>
      <c r="X198" s="82"/>
      <c r="Y198" s="83"/>
      <c r="Z198" s="83"/>
      <c r="AA198" s="83"/>
      <c r="AB198" s="83"/>
      <c r="AC198" s="83"/>
      <c r="AD198" s="83"/>
      <c r="AE198" s="96"/>
      <c r="AF198" s="96"/>
      <c r="AG198" s="110"/>
      <c r="AH198" s="97"/>
      <c r="AI198" s="109"/>
    </row>
    <row r="199" spans="1:35">
      <c r="A199" s="75">
        <f t="shared" si="0"/>
        <v>149</v>
      </c>
      <c r="B199" s="101"/>
      <c r="C199" s="161"/>
      <c r="D199" s="101"/>
      <c r="E199" s="135"/>
      <c r="F199" s="4"/>
      <c r="G199" s="95"/>
      <c r="H199" s="142"/>
      <c r="I199" s="80"/>
      <c r="J199" s="102"/>
      <c r="K199" s="101"/>
      <c r="L199" s="101"/>
      <c r="M199" s="103"/>
      <c r="N199" s="104"/>
      <c r="O199" s="104"/>
      <c r="P199" s="95"/>
      <c r="Q199" s="95"/>
      <c r="R199" s="95"/>
      <c r="S199" s="95"/>
      <c r="T199" s="95"/>
      <c r="U199" s="95"/>
      <c r="V199" s="95"/>
      <c r="W199" s="80"/>
      <c r="X199" s="101"/>
      <c r="Y199" s="102"/>
      <c r="Z199" s="102"/>
      <c r="AA199" s="102"/>
      <c r="AB199" s="102"/>
      <c r="AC199" s="102"/>
      <c r="AD199" s="102"/>
      <c r="AE199" s="95"/>
      <c r="AF199" s="95"/>
      <c r="AG199" s="105"/>
      <c r="AH199" s="106"/>
      <c r="AI199" s="104"/>
    </row>
    <row r="200" spans="1:35">
      <c r="A200" s="75">
        <f t="shared" si="0"/>
        <v>150</v>
      </c>
      <c r="B200" s="82"/>
      <c r="C200" s="82"/>
      <c r="D200" s="82"/>
      <c r="E200" s="136"/>
      <c r="F200" s="81"/>
      <c r="G200" s="107"/>
      <c r="H200" s="143"/>
      <c r="I200" s="81"/>
      <c r="J200" s="83"/>
      <c r="K200" s="82"/>
      <c r="L200" s="82"/>
      <c r="M200" s="108"/>
      <c r="N200" s="109"/>
      <c r="O200" s="109"/>
      <c r="P200" s="96"/>
      <c r="Q200" s="96"/>
      <c r="R200" s="96"/>
      <c r="S200" s="96"/>
      <c r="T200" s="96"/>
      <c r="U200" s="96"/>
      <c r="V200" s="96"/>
      <c r="W200" s="81"/>
      <c r="X200" s="82"/>
      <c r="Y200" s="83"/>
      <c r="Z200" s="83"/>
      <c r="AA200" s="83"/>
      <c r="AB200" s="83"/>
      <c r="AC200" s="83"/>
      <c r="AD200" s="83"/>
      <c r="AE200" s="96"/>
      <c r="AF200" s="96"/>
      <c r="AG200" s="110"/>
      <c r="AH200" s="97"/>
      <c r="AI200" s="109"/>
    </row>
    <row r="201" spans="1:35">
      <c r="A201" s="75">
        <f t="shared" si="0"/>
        <v>151</v>
      </c>
      <c r="B201" s="101"/>
      <c r="C201" s="161"/>
      <c r="D201" s="101"/>
      <c r="E201" s="135"/>
      <c r="F201" s="4"/>
      <c r="G201" s="95"/>
      <c r="H201" s="142"/>
      <c r="I201" s="80"/>
      <c r="J201" s="102"/>
      <c r="K201" s="101"/>
      <c r="L201" s="101"/>
      <c r="M201" s="103"/>
      <c r="N201" s="104"/>
      <c r="O201" s="104"/>
      <c r="P201" s="95"/>
      <c r="Q201" s="95"/>
      <c r="R201" s="95"/>
      <c r="S201" s="95"/>
      <c r="T201" s="95"/>
      <c r="U201" s="95"/>
      <c r="V201" s="95"/>
      <c r="W201" s="80"/>
      <c r="X201" s="101"/>
      <c r="Y201" s="102"/>
      <c r="Z201" s="102"/>
      <c r="AA201" s="102"/>
      <c r="AB201" s="102"/>
      <c r="AC201" s="102"/>
      <c r="AD201" s="102"/>
      <c r="AE201" s="95"/>
      <c r="AF201" s="95"/>
      <c r="AG201" s="105"/>
      <c r="AH201" s="106"/>
      <c r="AI201" s="104"/>
    </row>
    <row r="202" spans="1:35">
      <c r="A202" s="75">
        <f t="shared" si="0"/>
        <v>152</v>
      </c>
      <c r="B202" s="82"/>
      <c r="C202" s="82"/>
      <c r="D202" s="82"/>
      <c r="E202" s="136"/>
      <c r="F202" s="81"/>
      <c r="G202" s="107"/>
      <c r="H202" s="143"/>
      <c r="I202" s="81"/>
      <c r="J202" s="83"/>
      <c r="K202" s="82"/>
      <c r="L202" s="82"/>
      <c r="M202" s="108"/>
      <c r="N202" s="109"/>
      <c r="O202" s="109"/>
      <c r="P202" s="96"/>
      <c r="Q202" s="96"/>
      <c r="R202" s="96"/>
      <c r="S202" s="96"/>
      <c r="T202" s="96"/>
      <c r="U202" s="96"/>
      <c r="V202" s="96"/>
      <c r="W202" s="81"/>
      <c r="X202" s="82"/>
      <c r="Y202" s="83"/>
      <c r="Z202" s="83"/>
      <c r="AA202" s="83"/>
      <c r="AB202" s="83"/>
      <c r="AC202" s="83"/>
      <c r="AD202" s="83"/>
      <c r="AE202" s="96"/>
      <c r="AF202" s="96"/>
      <c r="AG202" s="110"/>
      <c r="AH202" s="97"/>
      <c r="AI202" s="109"/>
    </row>
    <row r="203" spans="1:35">
      <c r="A203" s="75">
        <f t="shared" si="0"/>
        <v>153</v>
      </c>
      <c r="B203" s="101"/>
      <c r="C203" s="161"/>
      <c r="D203" s="101"/>
      <c r="E203" s="135"/>
      <c r="F203" s="4"/>
      <c r="G203" s="95"/>
      <c r="H203" s="142"/>
      <c r="I203" s="80"/>
      <c r="J203" s="102"/>
      <c r="K203" s="101"/>
      <c r="L203" s="101"/>
      <c r="M203" s="103"/>
      <c r="N203" s="104"/>
      <c r="O203" s="104"/>
      <c r="P203" s="95"/>
      <c r="Q203" s="95"/>
      <c r="R203" s="95"/>
      <c r="S203" s="95"/>
      <c r="T203" s="95"/>
      <c r="U203" s="95"/>
      <c r="V203" s="95"/>
      <c r="W203" s="80"/>
      <c r="X203" s="101"/>
      <c r="Y203" s="102"/>
      <c r="Z203" s="102"/>
      <c r="AA203" s="102"/>
      <c r="AB203" s="102"/>
      <c r="AC203" s="102"/>
      <c r="AD203" s="102"/>
      <c r="AE203" s="95"/>
      <c r="AF203" s="95"/>
      <c r="AG203" s="105"/>
      <c r="AH203" s="106"/>
      <c r="AI203" s="104"/>
    </row>
    <row r="204" spans="1:35">
      <c r="A204" s="75">
        <f t="shared" si="0"/>
        <v>154</v>
      </c>
      <c r="B204" s="82"/>
      <c r="C204" s="82"/>
      <c r="D204" s="82"/>
      <c r="E204" s="136"/>
      <c r="F204" s="81"/>
      <c r="G204" s="107"/>
      <c r="H204" s="143"/>
      <c r="I204" s="81"/>
      <c r="J204" s="83"/>
      <c r="K204" s="82"/>
      <c r="L204" s="82"/>
      <c r="M204" s="108"/>
      <c r="N204" s="109"/>
      <c r="O204" s="109"/>
      <c r="P204" s="96"/>
      <c r="Q204" s="96"/>
      <c r="R204" s="96"/>
      <c r="S204" s="96"/>
      <c r="T204" s="96"/>
      <c r="U204" s="96"/>
      <c r="V204" s="96"/>
      <c r="W204" s="81"/>
      <c r="X204" s="82"/>
      <c r="Y204" s="83"/>
      <c r="Z204" s="83"/>
      <c r="AA204" s="83"/>
      <c r="AB204" s="83"/>
      <c r="AC204" s="83"/>
      <c r="AD204" s="83"/>
      <c r="AE204" s="96"/>
      <c r="AF204" s="96"/>
      <c r="AG204" s="110"/>
      <c r="AH204" s="97"/>
      <c r="AI204" s="109"/>
    </row>
    <row r="205" spans="1:35">
      <c r="A205" s="75">
        <f t="shared" si="0"/>
        <v>155</v>
      </c>
      <c r="B205" s="101"/>
      <c r="C205" s="161"/>
      <c r="D205" s="101"/>
      <c r="E205" s="135"/>
      <c r="F205" s="4"/>
      <c r="G205" s="95"/>
      <c r="H205" s="142"/>
      <c r="I205" s="80"/>
      <c r="J205" s="102"/>
      <c r="K205" s="101"/>
      <c r="L205" s="101"/>
      <c r="M205" s="103"/>
      <c r="N205" s="104"/>
      <c r="O205" s="104"/>
      <c r="P205" s="95"/>
      <c r="Q205" s="95"/>
      <c r="R205" s="95"/>
      <c r="S205" s="95"/>
      <c r="T205" s="95"/>
      <c r="U205" s="95"/>
      <c r="V205" s="95"/>
      <c r="W205" s="80"/>
      <c r="X205" s="101"/>
      <c r="Y205" s="102"/>
      <c r="Z205" s="102"/>
      <c r="AA205" s="102"/>
      <c r="AB205" s="102"/>
      <c r="AC205" s="102"/>
      <c r="AD205" s="102"/>
      <c r="AE205" s="95"/>
      <c r="AF205" s="95"/>
      <c r="AG205" s="105"/>
      <c r="AH205" s="106"/>
      <c r="AI205" s="104"/>
    </row>
    <row r="206" spans="1:35">
      <c r="A206" s="75">
        <f t="shared" si="0"/>
        <v>156</v>
      </c>
      <c r="B206" s="82"/>
      <c r="C206" s="82"/>
      <c r="D206" s="82"/>
      <c r="E206" s="136"/>
      <c r="F206" s="81"/>
      <c r="G206" s="107"/>
      <c r="H206" s="143"/>
      <c r="I206" s="81"/>
      <c r="J206" s="83"/>
      <c r="K206" s="82"/>
      <c r="L206" s="82"/>
      <c r="M206" s="108"/>
      <c r="N206" s="109"/>
      <c r="O206" s="109"/>
      <c r="P206" s="96"/>
      <c r="Q206" s="96"/>
      <c r="R206" s="96"/>
      <c r="S206" s="96"/>
      <c r="T206" s="96"/>
      <c r="U206" s="96"/>
      <c r="V206" s="96"/>
      <c r="W206" s="81"/>
      <c r="X206" s="82"/>
      <c r="Y206" s="83"/>
      <c r="Z206" s="83"/>
      <c r="AA206" s="83"/>
      <c r="AB206" s="83"/>
      <c r="AC206" s="83"/>
      <c r="AD206" s="83"/>
      <c r="AE206" s="96"/>
      <c r="AF206" s="96"/>
      <c r="AG206" s="110"/>
      <c r="AH206" s="97"/>
      <c r="AI206" s="109"/>
    </row>
    <row r="207" spans="1:35">
      <c r="A207" s="75">
        <f t="shared" si="0"/>
        <v>157</v>
      </c>
      <c r="B207" s="101"/>
      <c r="C207" s="161"/>
      <c r="D207" s="101"/>
      <c r="E207" s="135"/>
      <c r="F207" s="4"/>
      <c r="G207" s="95"/>
      <c r="H207" s="142"/>
      <c r="I207" s="80"/>
      <c r="J207" s="102"/>
      <c r="K207" s="101"/>
      <c r="L207" s="101"/>
      <c r="M207" s="103"/>
      <c r="N207" s="104"/>
      <c r="O207" s="104"/>
      <c r="P207" s="95"/>
      <c r="Q207" s="95"/>
      <c r="R207" s="95"/>
      <c r="S207" s="95"/>
      <c r="T207" s="95"/>
      <c r="U207" s="95"/>
      <c r="V207" s="95"/>
      <c r="W207" s="80"/>
      <c r="X207" s="101"/>
      <c r="Y207" s="102"/>
      <c r="Z207" s="102"/>
      <c r="AA207" s="102"/>
      <c r="AB207" s="102"/>
      <c r="AC207" s="102"/>
      <c r="AD207" s="102"/>
      <c r="AE207" s="95"/>
      <c r="AF207" s="95"/>
      <c r="AG207" s="105"/>
      <c r="AH207" s="106"/>
      <c r="AI207" s="104"/>
    </row>
    <row r="208" spans="1:35">
      <c r="A208" s="75">
        <f t="shared" si="0"/>
        <v>158</v>
      </c>
      <c r="B208" s="82"/>
      <c r="C208" s="82"/>
      <c r="D208" s="82"/>
      <c r="E208" s="136"/>
      <c r="F208" s="81"/>
      <c r="G208" s="107"/>
      <c r="H208" s="143"/>
      <c r="I208" s="81"/>
      <c r="J208" s="83"/>
      <c r="K208" s="82"/>
      <c r="L208" s="82"/>
      <c r="M208" s="108"/>
      <c r="N208" s="109"/>
      <c r="O208" s="109"/>
      <c r="P208" s="96"/>
      <c r="Q208" s="96"/>
      <c r="R208" s="96"/>
      <c r="S208" s="96"/>
      <c r="T208" s="96"/>
      <c r="U208" s="96"/>
      <c r="V208" s="96"/>
      <c r="W208" s="81"/>
      <c r="X208" s="82"/>
      <c r="Y208" s="83"/>
      <c r="Z208" s="83"/>
      <c r="AA208" s="83"/>
      <c r="AB208" s="83"/>
      <c r="AC208" s="83"/>
      <c r="AD208" s="83"/>
      <c r="AE208" s="96"/>
      <c r="AF208" s="96"/>
      <c r="AG208" s="110"/>
      <c r="AH208" s="97"/>
      <c r="AI208" s="109"/>
    </row>
    <row r="209" spans="1:35">
      <c r="A209" s="75">
        <f t="shared" si="0"/>
        <v>159</v>
      </c>
      <c r="B209" s="101"/>
      <c r="C209" s="161"/>
      <c r="D209" s="101"/>
      <c r="E209" s="135"/>
      <c r="F209" s="4"/>
      <c r="G209" s="95"/>
      <c r="H209" s="142"/>
      <c r="I209" s="80"/>
      <c r="J209" s="102"/>
      <c r="K209" s="101"/>
      <c r="L209" s="101"/>
      <c r="M209" s="103"/>
      <c r="N209" s="104"/>
      <c r="O209" s="104"/>
      <c r="P209" s="95"/>
      <c r="Q209" s="95"/>
      <c r="R209" s="95"/>
      <c r="S209" s="95"/>
      <c r="T209" s="95"/>
      <c r="U209" s="95"/>
      <c r="V209" s="95"/>
      <c r="W209" s="80"/>
      <c r="X209" s="101"/>
      <c r="Y209" s="102"/>
      <c r="Z209" s="102"/>
      <c r="AA209" s="102"/>
      <c r="AB209" s="102"/>
      <c r="AC209" s="102"/>
      <c r="AD209" s="102"/>
      <c r="AE209" s="95"/>
      <c r="AF209" s="95"/>
      <c r="AG209" s="105"/>
      <c r="AH209" s="106"/>
      <c r="AI209" s="104"/>
    </row>
    <row r="210" spans="1:35">
      <c r="A210" s="75">
        <f t="shared" si="0"/>
        <v>160</v>
      </c>
      <c r="B210" s="82"/>
      <c r="C210" s="82"/>
      <c r="D210" s="82"/>
      <c r="E210" s="136"/>
      <c r="F210" s="81"/>
      <c r="G210" s="107"/>
      <c r="H210" s="143"/>
      <c r="I210" s="81"/>
      <c r="J210" s="83"/>
      <c r="K210" s="82"/>
      <c r="L210" s="82"/>
      <c r="M210" s="108"/>
      <c r="N210" s="109"/>
      <c r="O210" s="109"/>
      <c r="P210" s="96"/>
      <c r="Q210" s="96"/>
      <c r="R210" s="96"/>
      <c r="S210" s="96"/>
      <c r="T210" s="96"/>
      <c r="U210" s="96"/>
      <c r="V210" s="96"/>
      <c r="W210" s="81"/>
      <c r="X210" s="82"/>
      <c r="Y210" s="83"/>
      <c r="Z210" s="83"/>
      <c r="AA210" s="83"/>
      <c r="AB210" s="83"/>
      <c r="AC210" s="83"/>
      <c r="AD210" s="83"/>
      <c r="AE210" s="96"/>
      <c r="AF210" s="96"/>
      <c r="AG210" s="110"/>
      <c r="AH210" s="97"/>
      <c r="AI210" s="109"/>
    </row>
    <row r="211" spans="1:35">
      <c r="A211" s="75">
        <f t="shared" si="0"/>
        <v>161</v>
      </c>
      <c r="B211" s="101"/>
      <c r="C211" s="161"/>
      <c r="D211" s="101"/>
      <c r="E211" s="135"/>
      <c r="F211" s="4"/>
      <c r="G211" s="95"/>
      <c r="H211" s="142"/>
      <c r="I211" s="80"/>
      <c r="J211" s="102"/>
      <c r="K211" s="101"/>
      <c r="L211" s="101"/>
      <c r="M211" s="103"/>
      <c r="N211" s="104"/>
      <c r="O211" s="104"/>
      <c r="P211" s="95"/>
      <c r="Q211" s="95"/>
      <c r="R211" s="95"/>
      <c r="S211" s="95"/>
      <c r="T211" s="95"/>
      <c r="U211" s="95"/>
      <c r="V211" s="95"/>
      <c r="W211" s="80"/>
      <c r="X211" s="101"/>
      <c r="Y211" s="102"/>
      <c r="Z211" s="102"/>
      <c r="AA211" s="102"/>
      <c r="AB211" s="102"/>
      <c r="AC211" s="102"/>
      <c r="AD211" s="102"/>
      <c r="AE211" s="95"/>
      <c r="AF211" s="95"/>
      <c r="AG211" s="105"/>
      <c r="AH211" s="106"/>
      <c r="AI211" s="104"/>
    </row>
    <row r="212" spans="1:35">
      <c r="A212" s="75">
        <f t="shared" si="0"/>
        <v>162</v>
      </c>
      <c r="B212" s="82"/>
      <c r="C212" s="82"/>
      <c r="D212" s="82"/>
      <c r="E212" s="136"/>
      <c r="F212" s="81"/>
      <c r="G212" s="107"/>
      <c r="H212" s="143"/>
      <c r="I212" s="81"/>
      <c r="J212" s="83"/>
      <c r="K212" s="82"/>
      <c r="L212" s="82"/>
      <c r="M212" s="108"/>
      <c r="N212" s="109"/>
      <c r="O212" s="109"/>
      <c r="P212" s="96"/>
      <c r="Q212" s="96"/>
      <c r="R212" s="96"/>
      <c r="S212" s="96"/>
      <c r="T212" s="96"/>
      <c r="U212" s="96"/>
      <c r="V212" s="96"/>
      <c r="W212" s="81"/>
      <c r="X212" s="82"/>
      <c r="Y212" s="83"/>
      <c r="Z212" s="83"/>
      <c r="AA212" s="83"/>
      <c r="AB212" s="83"/>
      <c r="AC212" s="83"/>
      <c r="AD212" s="83"/>
      <c r="AE212" s="96"/>
      <c r="AF212" s="96"/>
      <c r="AG212" s="110"/>
      <c r="AH212" s="97"/>
      <c r="AI212" s="109"/>
    </row>
    <row r="213" spans="1:35">
      <c r="A213" s="75">
        <f t="shared" si="0"/>
        <v>163</v>
      </c>
      <c r="B213" s="101"/>
      <c r="C213" s="161"/>
      <c r="D213" s="101"/>
      <c r="E213" s="135"/>
      <c r="F213" s="4"/>
      <c r="G213" s="95"/>
      <c r="H213" s="142"/>
      <c r="I213" s="80"/>
      <c r="J213" s="102"/>
      <c r="K213" s="101"/>
      <c r="L213" s="101"/>
      <c r="M213" s="103"/>
      <c r="N213" s="104"/>
      <c r="O213" s="104"/>
      <c r="P213" s="95"/>
      <c r="Q213" s="95"/>
      <c r="R213" s="95"/>
      <c r="S213" s="95"/>
      <c r="T213" s="95"/>
      <c r="U213" s="95"/>
      <c r="V213" s="95"/>
      <c r="W213" s="80"/>
      <c r="X213" s="101"/>
      <c r="Y213" s="102"/>
      <c r="Z213" s="102"/>
      <c r="AA213" s="102"/>
      <c r="AB213" s="102"/>
      <c r="AC213" s="102"/>
      <c r="AD213" s="102"/>
      <c r="AE213" s="95"/>
      <c r="AF213" s="95"/>
      <c r="AG213" s="105"/>
      <c r="AH213" s="106"/>
      <c r="AI213" s="104"/>
    </row>
    <row r="214" spans="1:35">
      <c r="A214" s="75">
        <f t="shared" si="0"/>
        <v>164</v>
      </c>
      <c r="B214" s="82"/>
      <c r="C214" s="82"/>
      <c r="D214" s="82"/>
      <c r="E214" s="136"/>
      <c r="F214" s="81"/>
      <c r="G214" s="107"/>
      <c r="H214" s="143"/>
      <c r="I214" s="81"/>
      <c r="J214" s="83"/>
      <c r="K214" s="82"/>
      <c r="L214" s="82"/>
      <c r="M214" s="108"/>
      <c r="N214" s="109"/>
      <c r="O214" s="109"/>
      <c r="P214" s="96"/>
      <c r="Q214" s="96"/>
      <c r="R214" s="96"/>
      <c r="S214" s="96"/>
      <c r="T214" s="96"/>
      <c r="U214" s="96"/>
      <c r="V214" s="96"/>
      <c r="W214" s="81"/>
      <c r="X214" s="82"/>
      <c r="Y214" s="83"/>
      <c r="Z214" s="83"/>
      <c r="AA214" s="83"/>
      <c r="AB214" s="83"/>
      <c r="AC214" s="83"/>
      <c r="AD214" s="83"/>
      <c r="AE214" s="96"/>
      <c r="AF214" s="96"/>
      <c r="AG214" s="110"/>
      <c r="AH214" s="97"/>
      <c r="AI214" s="109"/>
    </row>
    <row r="215" spans="1:35">
      <c r="A215" s="75">
        <f t="shared" si="0"/>
        <v>165</v>
      </c>
      <c r="B215" s="101"/>
      <c r="C215" s="161"/>
      <c r="D215" s="101"/>
      <c r="E215" s="135"/>
      <c r="F215" s="4"/>
      <c r="G215" s="95"/>
      <c r="H215" s="142"/>
      <c r="I215" s="80"/>
      <c r="J215" s="102"/>
      <c r="K215" s="101"/>
      <c r="L215" s="101"/>
      <c r="M215" s="103"/>
      <c r="N215" s="104"/>
      <c r="O215" s="104"/>
      <c r="P215" s="95"/>
      <c r="Q215" s="95"/>
      <c r="R215" s="95"/>
      <c r="S215" s="95"/>
      <c r="T215" s="95"/>
      <c r="U215" s="95"/>
      <c r="V215" s="95"/>
      <c r="W215" s="80"/>
      <c r="X215" s="101"/>
      <c r="Y215" s="102"/>
      <c r="Z215" s="102"/>
      <c r="AA215" s="102"/>
      <c r="AB215" s="102"/>
      <c r="AC215" s="102"/>
      <c r="AD215" s="102"/>
      <c r="AE215" s="95"/>
      <c r="AF215" s="95"/>
      <c r="AG215" s="105"/>
      <c r="AH215" s="106"/>
      <c r="AI215" s="104"/>
    </row>
    <row r="216" spans="1:35">
      <c r="A216" s="75">
        <f t="shared" si="0"/>
        <v>166</v>
      </c>
      <c r="B216" s="82"/>
      <c r="C216" s="82"/>
      <c r="D216" s="82"/>
      <c r="E216" s="136"/>
      <c r="F216" s="81"/>
      <c r="G216" s="107"/>
      <c r="H216" s="143"/>
      <c r="I216" s="81"/>
      <c r="J216" s="83"/>
      <c r="K216" s="82"/>
      <c r="L216" s="82"/>
      <c r="M216" s="108"/>
      <c r="N216" s="109"/>
      <c r="O216" s="109"/>
      <c r="P216" s="96"/>
      <c r="Q216" s="96"/>
      <c r="R216" s="96"/>
      <c r="S216" s="96"/>
      <c r="T216" s="96"/>
      <c r="U216" s="96"/>
      <c r="V216" s="96"/>
      <c r="W216" s="81"/>
      <c r="X216" s="82"/>
      <c r="Y216" s="83"/>
      <c r="Z216" s="83"/>
      <c r="AA216" s="83"/>
      <c r="AB216" s="83"/>
      <c r="AC216" s="83"/>
      <c r="AD216" s="83"/>
      <c r="AE216" s="96"/>
      <c r="AF216" s="96"/>
      <c r="AG216" s="110"/>
      <c r="AH216" s="97"/>
      <c r="AI216" s="109"/>
    </row>
    <row r="217" spans="1:35">
      <c r="A217" s="75">
        <f t="shared" si="0"/>
        <v>167</v>
      </c>
      <c r="B217" s="101"/>
      <c r="C217" s="161"/>
      <c r="D217" s="101"/>
      <c r="E217" s="135"/>
      <c r="F217" s="4"/>
      <c r="G217" s="95"/>
      <c r="H217" s="142"/>
      <c r="I217" s="80"/>
      <c r="J217" s="102"/>
      <c r="K217" s="101"/>
      <c r="L217" s="101"/>
      <c r="M217" s="103"/>
      <c r="N217" s="104"/>
      <c r="O217" s="104"/>
      <c r="P217" s="95"/>
      <c r="Q217" s="95"/>
      <c r="R217" s="95"/>
      <c r="S217" s="95"/>
      <c r="T217" s="95"/>
      <c r="U217" s="95"/>
      <c r="V217" s="95"/>
      <c r="W217" s="80"/>
      <c r="X217" s="101"/>
      <c r="Y217" s="102"/>
      <c r="Z217" s="102"/>
      <c r="AA217" s="102"/>
      <c r="AB217" s="102"/>
      <c r="AC217" s="102"/>
      <c r="AD217" s="102"/>
      <c r="AE217" s="95"/>
      <c r="AF217" s="95"/>
      <c r="AG217" s="105"/>
      <c r="AH217" s="106"/>
      <c r="AI217" s="104"/>
    </row>
    <row r="218" spans="1:35">
      <c r="A218" s="75">
        <f t="shared" si="0"/>
        <v>168</v>
      </c>
      <c r="B218" s="82"/>
      <c r="C218" s="82"/>
      <c r="D218" s="82"/>
      <c r="E218" s="136"/>
      <c r="F218" s="81"/>
      <c r="G218" s="107"/>
      <c r="H218" s="143"/>
      <c r="I218" s="81"/>
      <c r="J218" s="83"/>
      <c r="K218" s="82"/>
      <c r="L218" s="82"/>
      <c r="M218" s="108"/>
      <c r="N218" s="109"/>
      <c r="O218" s="109"/>
      <c r="P218" s="96"/>
      <c r="Q218" s="96"/>
      <c r="R218" s="96"/>
      <c r="S218" s="96"/>
      <c r="T218" s="96"/>
      <c r="U218" s="96"/>
      <c r="V218" s="96"/>
      <c r="W218" s="81"/>
      <c r="X218" s="82"/>
      <c r="Y218" s="83"/>
      <c r="Z218" s="83"/>
      <c r="AA218" s="83"/>
      <c r="AB218" s="83"/>
      <c r="AC218" s="83"/>
      <c r="AD218" s="83"/>
      <c r="AE218" s="96"/>
      <c r="AF218" s="96"/>
      <c r="AG218" s="110"/>
      <c r="AH218" s="97"/>
      <c r="AI218" s="109"/>
    </row>
    <row r="219" spans="1:35">
      <c r="A219" s="75">
        <f t="shared" si="0"/>
        <v>169</v>
      </c>
      <c r="B219" s="101"/>
      <c r="C219" s="161"/>
      <c r="D219" s="101"/>
      <c r="E219" s="135"/>
      <c r="F219" s="4"/>
      <c r="G219" s="95"/>
      <c r="H219" s="142"/>
      <c r="I219" s="80"/>
      <c r="J219" s="102"/>
      <c r="K219" s="101"/>
      <c r="L219" s="101"/>
      <c r="M219" s="103"/>
      <c r="N219" s="104"/>
      <c r="O219" s="104"/>
      <c r="P219" s="95"/>
      <c r="Q219" s="95"/>
      <c r="R219" s="95"/>
      <c r="S219" s="95"/>
      <c r="T219" s="95"/>
      <c r="U219" s="95"/>
      <c r="V219" s="95"/>
      <c r="W219" s="80"/>
      <c r="X219" s="101"/>
      <c r="Y219" s="102"/>
      <c r="Z219" s="102"/>
      <c r="AA219" s="102"/>
      <c r="AB219" s="102"/>
      <c r="AC219" s="102"/>
      <c r="AD219" s="102"/>
      <c r="AE219" s="95"/>
      <c r="AF219" s="95"/>
      <c r="AG219" s="105"/>
      <c r="AH219" s="106"/>
      <c r="AI219" s="104"/>
    </row>
    <row r="220" spans="1:35">
      <c r="A220" s="75">
        <f t="shared" si="0"/>
        <v>170</v>
      </c>
      <c r="B220" s="82"/>
      <c r="C220" s="82"/>
      <c r="D220" s="82"/>
      <c r="E220" s="136"/>
      <c r="F220" s="81"/>
      <c r="G220" s="107"/>
      <c r="H220" s="143"/>
      <c r="I220" s="81"/>
      <c r="J220" s="83"/>
      <c r="K220" s="82"/>
      <c r="L220" s="82"/>
      <c r="M220" s="108"/>
      <c r="N220" s="109"/>
      <c r="O220" s="109"/>
      <c r="P220" s="96"/>
      <c r="Q220" s="96"/>
      <c r="R220" s="96"/>
      <c r="S220" s="96"/>
      <c r="T220" s="96"/>
      <c r="U220" s="96"/>
      <c r="V220" s="96"/>
      <c r="W220" s="81"/>
      <c r="X220" s="82"/>
      <c r="Y220" s="83"/>
      <c r="Z220" s="83"/>
      <c r="AA220" s="83"/>
      <c r="AB220" s="83"/>
      <c r="AC220" s="83"/>
      <c r="AD220" s="83"/>
      <c r="AE220" s="96"/>
      <c r="AF220" s="96"/>
      <c r="AG220" s="110"/>
      <c r="AH220" s="97"/>
      <c r="AI220" s="109"/>
    </row>
    <row r="221" spans="1:35">
      <c r="A221" s="75">
        <f t="shared" si="0"/>
        <v>171</v>
      </c>
      <c r="B221" s="101"/>
      <c r="C221" s="161"/>
      <c r="D221" s="101"/>
      <c r="E221" s="135"/>
      <c r="F221" s="4"/>
      <c r="G221" s="95"/>
      <c r="H221" s="142"/>
      <c r="I221" s="80"/>
      <c r="J221" s="102"/>
      <c r="K221" s="101"/>
      <c r="L221" s="101"/>
      <c r="M221" s="103"/>
      <c r="N221" s="104"/>
      <c r="O221" s="104"/>
      <c r="P221" s="95"/>
      <c r="Q221" s="95"/>
      <c r="R221" s="95"/>
      <c r="S221" s="95"/>
      <c r="T221" s="95"/>
      <c r="U221" s="95"/>
      <c r="V221" s="95"/>
      <c r="W221" s="80"/>
      <c r="X221" s="101"/>
      <c r="Y221" s="102"/>
      <c r="Z221" s="102"/>
      <c r="AA221" s="102"/>
      <c r="AB221" s="102"/>
      <c r="AC221" s="102"/>
      <c r="AD221" s="102"/>
      <c r="AE221" s="95"/>
      <c r="AF221" s="95"/>
      <c r="AG221" s="105"/>
      <c r="AH221" s="106"/>
      <c r="AI221" s="104"/>
    </row>
    <row r="222" spans="1:35">
      <c r="A222" s="75">
        <f t="shared" si="0"/>
        <v>172</v>
      </c>
      <c r="B222" s="82"/>
      <c r="C222" s="82"/>
      <c r="D222" s="82"/>
      <c r="E222" s="136"/>
      <c r="F222" s="81"/>
      <c r="G222" s="107"/>
      <c r="H222" s="143"/>
      <c r="I222" s="81"/>
      <c r="J222" s="83"/>
      <c r="K222" s="82"/>
      <c r="L222" s="82"/>
      <c r="M222" s="108"/>
      <c r="N222" s="109"/>
      <c r="O222" s="109"/>
      <c r="P222" s="96"/>
      <c r="Q222" s="96"/>
      <c r="R222" s="96"/>
      <c r="S222" s="96"/>
      <c r="T222" s="96"/>
      <c r="U222" s="96"/>
      <c r="V222" s="96"/>
      <c r="W222" s="81"/>
      <c r="X222" s="82"/>
      <c r="Y222" s="83"/>
      <c r="Z222" s="83"/>
      <c r="AA222" s="83"/>
      <c r="AB222" s="83"/>
      <c r="AC222" s="83"/>
      <c r="AD222" s="83"/>
      <c r="AE222" s="96"/>
      <c r="AF222" s="96"/>
      <c r="AG222" s="110"/>
      <c r="AH222" s="97"/>
      <c r="AI222" s="109"/>
    </row>
    <row r="223" spans="1:35">
      <c r="A223" s="75">
        <f t="shared" si="0"/>
        <v>173</v>
      </c>
      <c r="B223" s="101"/>
      <c r="C223" s="161"/>
      <c r="D223" s="101"/>
      <c r="E223" s="135"/>
      <c r="F223" s="4"/>
      <c r="G223" s="95"/>
      <c r="H223" s="142"/>
      <c r="I223" s="80"/>
      <c r="J223" s="102"/>
      <c r="K223" s="101"/>
      <c r="L223" s="101"/>
      <c r="M223" s="103"/>
      <c r="N223" s="104"/>
      <c r="O223" s="104"/>
      <c r="P223" s="95"/>
      <c r="Q223" s="95"/>
      <c r="R223" s="95"/>
      <c r="S223" s="95"/>
      <c r="T223" s="95"/>
      <c r="U223" s="95"/>
      <c r="V223" s="95"/>
      <c r="W223" s="80"/>
      <c r="X223" s="101"/>
      <c r="Y223" s="102"/>
      <c r="Z223" s="102"/>
      <c r="AA223" s="102"/>
      <c r="AB223" s="102"/>
      <c r="AC223" s="102"/>
      <c r="AD223" s="102"/>
      <c r="AE223" s="95"/>
      <c r="AF223" s="95"/>
      <c r="AG223" s="105"/>
      <c r="AH223" s="106"/>
      <c r="AI223" s="104"/>
    </row>
    <row r="224" spans="1:35">
      <c r="A224" s="75">
        <f t="shared" si="0"/>
        <v>174</v>
      </c>
      <c r="B224" s="82"/>
      <c r="C224" s="82"/>
      <c r="D224" s="82"/>
      <c r="E224" s="136"/>
      <c r="F224" s="81"/>
      <c r="G224" s="107"/>
      <c r="H224" s="143"/>
      <c r="I224" s="81"/>
      <c r="J224" s="83"/>
      <c r="K224" s="82"/>
      <c r="L224" s="82"/>
      <c r="M224" s="108"/>
      <c r="N224" s="109"/>
      <c r="O224" s="109"/>
      <c r="P224" s="96"/>
      <c r="Q224" s="96"/>
      <c r="R224" s="96"/>
      <c r="S224" s="96"/>
      <c r="T224" s="96"/>
      <c r="U224" s="96"/>
      <c r="V224" s="96"/>
      <c r="W224" s="81"/>
      <c r="X224" s="82"/>
      <c r="Y224" s="83"/>
      <c r="Z224" s="83"/>
      <c r="AA224" s="83"/>
      <c r="AB224" s="83"/>
      <c r="AC224" s="83"/>
      <c r="AD224" s="83"/>
      <c r="AE224" s="96"/>
      <c r="AF224" s="96"/>
      <c r="AG224" s="110"/>
      <c r="AH224" s="97"/>
      <c r="AI224" s="109"/>
    </row>
    <row r="225" spans="1:35">
      <c r="A225" s="75">
        <f t="shared" si="0"/>
        <v>175</v>
      </c>
      <c r="B225" s="101"/>
      <c r="C225" s="161"/>
      <c r="D225" s="101"/>
      <c r="E225" s="135"/>
      <c r="F225" s="4"/>
      <c r="G225" s="95"/>
      <c r="H225" s="142"/>
      <c r="I225" s="80"/>
      <c r="J225" s="102"/>
      <c r="K225" s="101"/>
      <c r="L225" s="101"/>
      <c r="M225" s="103"/>
      <c r="N225" s="104"/>
      <c r="O225" s="104"/>
      <c r="P225" s="95"/>
      <c r="Q225" s="95"/>
      <c r="R225" s="95"/>
      <c r="S225" s="95"/>
      <c r="T225" s="95"/>
      <c r="U225" s="95"/>
      <c r="V225" s="95"/>
      <c r="W225" s="80"/>
      <c r="X225" s="101"/>
      <c r="Y225" s="102"/>
      <c r="Z225" s="102"/>
      <c r="AA225" s="102"/>
      <c r="AB225" s="102"/>
      <c r="AC225" s="102"/>
      <c r="AD225" s="102"/>
      <c r="AE225" s="95"/>
      <c r="AF225" s="95"/>
      <c r="AG225" s="105"/>
      <c r="AH225" s="106"/>
      <c r="AI225" s="104"/>
    </row>
    <row r="226" spans="1:35">
      <c r="A226" s="75">
        <f t="shared" si="0"/>
        <v>176</v>
      </c>
      <c r="B226" s="82"/>
      <c r="C226" s="82"/>
      <c r="D226" s="82"/>
      <c r="E226" s="136"/>
      <c r="F226" s="81"/>
      <c r="G226" s="107"/>
      <c r="H226" s="143"/>
      <c r="I226" s="81"/>
      <c r="J226" s="83"/>
      <c r="K226" s="82"/>
      <c r="L226" s="82"/>
      <c r="M226" s="108"/>
      <c r="N226" s="109"/>
      <c r="O226" s="109"/>
      <c r="P226" s="96"/>
      <c r="Q226" s="96"/>
      <c r="R226" s="96"/>
      <c r="S226" s="96"/>
      <c r="T226" s="96"/>
      <c r="U226" s="96"/>
      <c r="V226" s="96"/>
      <c r="W226" s="81"/>
      <c r="X226" s="82"/>
      <c r="Y226" s="83"/>
      <c r="Z226" s="83"/>
      <c r="AA226" s="83"/>
      <c r="AB226" s="83"/>
      <c r="AC226" s="83"/>
      <c r="AD226" s="83"/>
      <c r="AE226" s="96"/>
      <c r="AF226" s="96"/>
      <c r="AG226" s="110"/>
      <c r="AH226" s="97"/>
      <c r="AI226" s="109"/>
    </row>
    <row r="227" spans="1:35">
      <c r="A227" s="75">
        <f t="shared" si="0"/>
        <v>177</v>
      </c>
      <c r="B227" s="101"/>
      <c r="C227" s="161"/>
      <c r="D227" s="101"/>
      <c r="E227" s="135"/>
      <c r="F227" s="4"/>
      <c r="G227" s="95"/>
      <c r="H227" s="142"/>
      <c r="I227" s="80"/>
      <c r="J227" s="102"/>
      <c r="K227" s="101"/>
      <c r="L227" s="101"/>
      <c r="M227" s="103"/>
      <c r="N227" s="104"/>
      <c r="O227" s="104"/>
      <c r="P227" s="95"/>
      <c r="Q227" s="95"/>
      <c r="R227" s="95"/>
      <c r="S227" s="95"/>
      <c r="T227" s="95"/>
      <c r="U227" s="95"/>
      <c r="V227" s="95"/>
      <c r="W227" s="80"/>
      <c r="X227" s="101"/>
      <c r="Y227" s="102"/>
      <c r="Z227" s="102"/>
      <c r="AA227" s="102"/>
      <c r="AB227" s="102"/>
      <c r="AC227" s="102"/>
      <c r="AD227" s="102"/>
      <c r="AE227" s="95"/>
      <c r="AF227" s="95"/>
      <c r="AG227" s="105"/>
      <c r="AH227" s="106"/>
      <c r="AI227" s="104"/>
    </row>
    <row r="228" spans="1:35">
      <c r="A228" s="75">
        <f t="shared" si="0"/>
        <v>178</v>
      </c>
      <c r="B228" s="82"/>
      <c r="C228" s="82"/>
      <c r="D228" s="82"/>
      <c r="E228" s="136"/>
      <c r="F228" s="81"/>
      <c r="G228" s="107"/>
      <c r="H228" s="143"/>
      <c r="I228" s="81"/>
      <c r="J228" s="83"/>
      <c r="K228" s="82"/>
      <c r="L228" s="82"/>
      <c r="M228" s="108"/>
      <c r="N228" s="109"/>
      <c r="O228" s="109"/>
      <c r="P228" s="96"/>
      <c r="Q228" s="96"/>
      <c r="R228" s="96"/>
      <c r="S228" s="96"/>
      <c r="T228" s="96"/>
      <c r="U228" s="96"/>
      <c r="V228" s="96"/>
      <c r="W228" s="81"/>
      <c r="X228" s="82"/>
      <c r="Y228" s="83"/>
      <c r="Z228" s="83"/>
      <c r="AA228" s="83"/>
      <c r="AB228" s="83"/>
      <c r="AC228" s="83"/>
      <c r="AD228" s="83"/>
      <c r="AE228" s="96"/>
      <c r="AF228" s="96"/>
      <c r="AG228" s="110"/>
      <c r="AH228" s="97"/>
      <c r="AI228" s="109"/>
    </row>
    <row r="229" spans="1:35">
      <c r="A229" s="75">
        <f t="shared" si="0"/>
        <v>179</v>
      </c>
      <c r="B229" s="101"/>
      <c r="C229" s="161"/>
      <c r="D229" s="101"/>
      <c r="E229" s="135"/>
      <c r="F229" s="4"/>
      <c r="G229" s="95"/>
      <c r="H229" s="142"/>
      <c r="I229" s="80"/>
      <c r="J229" s="102"/>
      <c r="K229" s="101"/>
      <c r="L229" s="101"/>
      <c r="M229" s="103"/>
      <c r="N229" s="104"/>
      <c r="O229" s="104"/>
      <c r="P229" s="95"/>
      <c r="Q229" s="95"/>
      <c r="R229" s="95"/>
      <c r="S229" s="95"/>
      <c r="T229" s="95"/>
      <c r="U229" s="95"/>
      <c r="V229" s="95"/>
      <c r="W229" s="80"/>
      <c r="X229" s="101"/>
      <c r="Y229" s="102"/>
      <c r="Z229" s="102"/>
      <c r="AA229" s="102"/>
      <c r="AB229" s="102"/>
      <c r="AC229" s="102"/>
      <c r="AD229" s="102"/>
      <c r="AE229" s="95"/>
      <c r="AF229" s="95"/>
      <c r="AG229" s="105"/>
      <c r="AH229" s="106"/>
      <c r="AI229" s="104"/>
    </row>
    <row r="230" spans="1:35">
      <c r="A230" s="75">
        <f t="shared" si="0"/>
        <v>180</v>
      </c>
      <c r="B230" s="82"/>
      <c r="C230" s="82"/>
      <c r="D230" s="82"/>
      <c r="E230" s="136"/>
      <c r="F230" s="81"/>
      <c r="G230" s="107"/>
      <c r="H230" s="143"/>
      <c r="I230" s="81"/>
      <c r="J230" s="83"/>
      <c r="K230" s="82"/>
      <c r="L230" s="82"/>
      <c r="M230" s="108"/>
      <c r="N230" s="109"/>
      <c r="O230" s="109"/>
      <c r="P230" s="96"/>
      <c r="Q230" s="96"/>
      <c r="R230" s="96"/>
      <c r="S230" s="96"/>
      <c r="T230" s="96"/>
      <c r="U230" s="96"/>
      <c r="V230" s="96"/>
      <c r="W230" s="81"/>
      <c r="X230" s="82"/>
      <c r="Y230" s="83"/>
      <c r="Z230" s="83"/>
      <c r="AA230" s="83"/>
      <c r="AB230" s="83"/>
      <c r="AC230" s="83"/>
      <c r="AD230" s="83"/>
      <c r="AE230" s="96"/>
      <c r="AF230" s="96"/>
      <c r="AG230" s="110"/>
      <c r="AH230" s="97"/>
      <c r="AI230" s="109"/>
    </row>
    <row r="231" spans="1:35">
      <c r="A231" s="75">
        <f t="shared" si="0"/>
        <v>181</v>
      </c>
      <c r="B231" s="101"/>
      <c r="C231" s="161"/>
      <c r="D231" s="101"/>
      <c r="E231" s="135"/>
      <c r="F231" s="4"/>
      <c r="G231" s="95"/>
      <c r="H231" s="142"/>
      <c r="I231" s="80"/>
      <c r="J231" s="102"/>
      <c r="K231" s="101"/>
      <c r="L231" s="101"/>
      <c r="M231" s="103"/>
      <c r="N231" s="104"/>
      <c r="O231" s="104"/>
      <c r="P231" s="95"/>
      <c r="Q231" s="95"/>
      <c r="R231" s="95"/>
      <c r="S231" s="95"/>
      <c r="T231" s="95"/>
      <c r="U231" s="95"/>
      <c r="V231" s="95"/>
      <c r="W231" s="80"/>
      <c r="X231" s="101"/>
      <c r="Y231" s="102"/>
      <c r="Z231" s="102"/>
      <c r="AA231" s="102"/>
      <c r="AB231" s="102"/>
      <c r="AC231" s="102"/>
      <c r="AD231" s="102"/>
      <c r="AE231" s="95"/>
      <c r="AF231" s="95"/>
      <c r="AG231" s="105"/>
      <c r="AH231" s="106"/>
      <c r="AI231" s="104"/>
    </row>
    <row r="232" spans="1:35">
      <c r="A232" s="75">
        <f t="shared" si="0"/>
        <v>182</v>
      </c>
      <c r="B232" s="82"/>
      <c r="C232" s="82"/>
      <c r="D232" s="82"/>
      <c r="E232" s="136"/>
      <c r="F232" s="81"/>
      <c r="G232" s="107"/>
      <c r="H232" s="143"/>
      <c r="I232" s="81"/>
      <c r="J232" s="83"/>
      <c r="K232" s="82"/>
      <c r="L232" s="82"/>
      <c r="M232" s="108"/>
      <c r="N232" s="109"/>
      <c r="O232" s="109"/>
      <c r="P232" s="96"/>
      <c r="Q232" s="96"/>
      <c r="R232" s="96"/>
      <c r="S232" s="96"/>
      <c r="T232" s="96"/>
      <c r="U232" s="96"/>
      <c r="V232" s="96"/>
      <c r="W232" s="81"/>
      <c r="X232" s="82"/>
      <c r="Y232" s="83"/>
      <c r="Z232" s="83"/>
      <c r="AA232" s="83"/>
      <c r="AB232" s="83"/>
      <c r="AC232" s="83"/>
      <c r="AD232" s="83"/>
      <c r="AE232" s="96"/>
      <c r="AF232" s="96"/>
      <c r="AG232" s="110"/>
      <c r="AH232" s="97"/>
      <c r="AI232" s="109"/>
    </row>
    <row r="233" spans="1:35">
      <c r="A233" s="75">
        <f t="shared" si="0"/>
        <v>183</v>
      </c>
      <c r="B233" s="101"/>
      <c r="C233" s="161"/>
      <c r="D233" s="101"/>
      <c r="E233" s="135"/>
      <c r="F233" s="4"/>
      <c r="G233" s="95"/>
      <c r="H233" s="142"/>
      <c r="I233" s="80"/>
      <c r="J233" s="102"/>
      <c r="K233" s="101"/>
      <c r="L233" s="101"/>
      <c r="M233" s="103"/>
      <c r="N233" s="104"/>
      <c r="O233" s="104"/>
      <c r="P233" s="95"/>
      <c r="Q233" s="95"/>
      <c r="R233" s="95"/>
      <c r="S233" s="95"/>
      <c r="T233" s="95"/>
      <c r="U233" s="95"/>
      <c r="V233" s="95"/>
      <c r="W233" s="80"/>
      <c r="X233" s="101"/>
      <c r="Y233" s="102"/>
      <c r="Z233" s="102"/>
      <c r="AA233" s="102"/>
      <c r="AB233" s="102"/>
      <c r="AC233" s="102"/>
      <c r="AD233" s="102"/>
      <c r="AE233" s="95"/>
      <c r="AF233" s="95"/>
      <c r="AG233" s="105"/>
      <c r="AH233" s="106"/>
      <c r="AI233" s="104"/>
    </row>
    <row r="234" spans="1:35">
      <c r="A234" s="75">
        <f t="shared" si="0"/>
        <v>184</v>
      </c>
      <c r="B234" s="82"/>
      <c r="C234" s="82"/>
      <c r="D234" s="82"/>
      <c r="E234" s="136"/>
      <c r="F234" s="81"/>
      <c r="G234" s="107"/>
      <c r="H234" s="143"/>
      <c r="I234" s="81"/>
      <c r="J234" s="83"/>
      <c r="K234" s="82"/>
      <c r="L234" s="82"/>
      <c r="M234" s="108"/>
      <c r="N234" s="109"/>
      <c r="O234" s="109"/>
      <c r="P234" s="96"/>
      <c r="Q234" s="96"/>
      <c r="R234" s="96"/>
      <c r="S234" s="96"/>
      <c r="T234" s="96"/>
      <c r="U234" s="96"/>
      <c r="V234" s="96"/>
      <c r="W234" s="81"/>
      <c r="X234" s="82"/>
      <c r="Y234" s="83"/>
      <c r="Z234" s="83"/>
      <c r="AA234" s="83"/>
      <c r="AB234" s="83"/>
      <c r="AC234" s="83"/>
      <c r="AD234" s="83"/>
      <c r="AE234" s="96"/>
      <c r="AF234" s="96"/>
      <c r="AG234" s="110"/>
      <c r="AH234" s="97"/>
      <c r="AI234" s="109"/>
    </row>
    <row r="235" spans="1:35">
      <c r="A235" s="75">
        <f t="shared" si="0"/>
        <v>185</v>
      </c>
      <c r="B235" s="101"/>
      <c r="C235" s="161"/>
      <c r="D235" s="101"/>
      <c r="E235" s="135"/>
      <c r="F235" s="4"/>
      <c r="G235" s="95"/>
      <c r="H235" s="142"/>
      <c r="I235" s="80"/>
      <c r="J235" s="102"/>
      <c r="K235" s="101"/>
      <c r="L235" s="101"/>
      <c r="M235" s="103"/>
      <c r="N235" s="104"/>
      <c r="O235" s="104"/>
      <c r="P235" s="95"/>
      <c r="Q235" s="95"/>
      <c r="R235" s="95"/>
      <c r="S235" s="95"/>
      <c r="T235" s="95"/>
      <c r="U235" s="95"/>
      <c r="V235" s="95"/>
      <c r="W235" s="80"/>
      <c r="X235" s="101"/>
      <c r="Y235" s="102"/>
      <c r="Z235" s="102"/>
      <c r="AA235" s="102"/>
      <c r="AB235" s="102"/>
      <c r="AC235" s="102"/>
      <c r="AD235" s="102"/>
      <c r="AE235" s="95"/>
      <c r="AF235" s="95"/>
      <c r="AG235" s="105"/>
      <c r="AH235" s="106"/>
      <c r="AI235" s="104"/>
    </row>
    <row r="236" spans="1:35">
      <c r="A236" s="75">
        <f t="shared" si="0"/>
        <v>186</v>
      </c>
      <c r="B236" s="82"/>
      <c r="C236" s="82"/>
      <c r="D236" s="82"/>
      <c r="E236" s="136"/>
      <c r="F236" s="81"/>
      <c r="G236" s="107"/>
      <c r="H236" s="143"/>
      <c r="I236" s="81"/>
      <c r="J236" s="83"/>
      <c r="K236" s="82"/>
      <c r="L236" s="82"/>
      <c r="M236" s="108"/>
      <c r="N236" s="109"/>
      <c r="O236" s="109"/>
      <c r="P236" s="96"/>
      <c r="Q236" s="96"/>
      <c r="R236" s="96"/>
      <c r="S236" s="96"/>
      <c r="T236" s="96"/>
      <c r="U236" s="96"/>
      <c r="V236" s="96"/>
      <c r="W236" s="81"/>
      <c r="X236" s="82"/>
      <c r="Y236" s="83"/>
      <c r="Z236" s="83"/>
      <c r="AA236" s="83"/>
      <c r="AB236" s="83"/>
      <c r="AC236" s="83"/>
      <c r="AD236" s="83"/>
      <c r="AE236" s="96"/>
      <c r="AF236" s="96"/>
      <c r="AG236" s="110"/>
      <c r="AH236" s="97"/>
      <c r="AI236" s="109"/>
    </row>
    <row r="237" spans="1:35">
      <c r="A237" s="75">
        <f t="shared" si="0"/>
        <v>187</v>
      </c>
      <c r="B237" s="101"/>
      <c r="C237" s="161"/>
      <c r="D237" s="101"/>
      <c r="E237" s="135"/>
      <c r="F237" s="4"/>
      <c r="G237" s="95"/>
      <c r="H237" s="142"/>
      <c r="I237" s="80"/>
      <c r="J237" s="102"/>
      <c r="K237" s="101"/>
      <c r="L237" s="101"/>
      <c r="M237" s="103"/>
      <c r="N237" s="104"/>
      <c r="O237" s="104"/>
      <c r="P237" s="95"/>
      <c r="Q237" s="95"/>
      <c r="R237" s="95"/>
      <c r="S237" s="95"/>
      <c r="T237" s="95"/>
      <c r="U237" s="95"/>
      <c r="V237" s="95"/>
      <c r="W237" s="80"/>
      <c r="X237" s="101"/>
      <c r="Y237" s="102"/>
      <c r="Z237" s="102"/>
      <c r="AA237" s="102"/>
      <c r="AB237" s="102"/>
      <c r="AC237" s="102"/>
      <c r="AD237" s="102"/>
      <c r="AE237" s="95"/>
      <c r="AF237" s="95"/>
      <c r="AG237" s="105"/>
      <c r="AH237" s="106"/>
      <c r="AI237" s="104"/>
    </row>
    <row r="238" spans="1:35">
      <c r="A238" s="75">
        <f t="shared" si="0"/>
        <v>188</v>
      </c>
      <c r="B238" s="82"/>
      <c r="C238" s="82"/>
      <c r="D238" s="82"/>
      <c r="E238" s="136"/>
      <c r="F238" s="81"/>
      <c r="G238" s="107"/>
      <c r="H238" s="143"/>
      <c r="I238" s="81"/>
      <c r="J238" s="83"/>
      <c r="K238" s="82"/>
      <c r="L238" s="82"/>
      <c r="M238" s="108"/>
      <c r="N238" s="109"/>
      <c r="O238" s="109"/>
      <c r="P238" s="96"/>
      <c r="Q238" s="96"/>
      <c r="R238" s="96"/>
      <c r="S238" s="96"/>
      <c r="T238" s="96"/>
      <c r="U238" s="96"/>
      <c r="V238" s="96"/>
      <c r="W238" s="81"/>
      <c r="X238" s="82"/>
      <c r="Y238" s="83"/>
      <c r="Z238" s="83"/>
      <c r="AA238" s="83"/>
      <c r="AB238" s="83"/>
      <c r="AC238" s="83"/>
      <c r="AD238" s="83"/>
      <c r="AE238" s="96"/>
      <c r="AF238" s="96"/>
      <c r="AG238" s="110"/>
      <c r="AH238" s="97"/>
      <c r="AI238" s="109"/>
    </row>
    <row r="239" spans="1:35">
      <c r="A239" s="75">
        <f t="shared" si="0"/>
        <v>189</v>
      </c>
      <c r="B239" s="101"/>
      <c r="C239" s="161"/>
      <c r="D239" s="101"/>
      <c r="E239" s="135"/>
      <c r="F239" s="4"/>
      <c r="G239" s="95"/>
      <c r="H239" s="142"/>
      <c r="I239" s="80"/>
      <c r="J239" s="102"/>
      <c r="K239" s="101"/>
      <c r="L239" s="101"/>
      <c r="M239" s="103"/>
      <c r="N239" s="104"/>
      <c r="O239" s="104"/>
      <c r="P239" s="95"/>
      <c r="Q239" s="95"/>
      <c r="R239" s="95"/>
      <c r="S239" s="95"/>
      <c r="T239" s="95"/>
      <c r="U239" s="95"/>
      <c r="V239" s="95"/>
      <c r="W239" s="80"/>
      <c r="X239" s="101"/>
      <c r="Y239" s="102"/>
      <c r="Z239" s="102"/>
      <c r="AA239" s="102"/>
      <c r="AB239" s="102"/>
      <c r="AC239" s="102"/>
      <c r="AD239" s="102"/>
      <c r="AE239" s="95"/>
      <c r="AF239" s="95"/>
      <c r="AG239" s="105"/>
      <c r="AH239" s="106"/>
      <c r="AI239" s="104"/>
    </row>
    <row r="240" spans="1:35">
      <c r="A240" s="75">
        <f t="shared" si="0"/>
        <v>190</v>
      </c>
      <c r="B240" s="82"/>
      <c r="C240" s="82"/>
      <c r="D240" s="82"/>
      <c r="E240" s="136"/>
      <c r="F240" s="81"/>
      <c r="G240" s="107"/>
      <c r="H240" s="143"/>
      <c r="I240" s="81"/>
      <c r="J240" s="83"/>
      <c r="K240" s="82"/>
      <c r="L240" s="82"/>
      <c r="M240" s="108"/>
      <c r="N240" s="109"/>
      <c r="O240" s="109"/>
      <c r="P240" s="96"/>
      <c r="Q240" s="96"/>
      <c r="R240" s="96"/>
      <c r="S240" s="96"/>
      <c r="T240" s="96"/>
      <c r="U240" s="96"/>
      <c r="V240" s="96"/>
      <c r="W240" s="81"/>
      <c r="X240" s="82"/>
      <c r="Y240" s="83"/>
      <c r="Z240" s="83"/>
      <c r="AA240" s="83"/>
      <c r="AB240" s="83"/>
      <c r="AC240" s="83"/>
      <c r="AD240" s="83"/>
      <c r="AE240" s="96"/>
      <c r="AF240" s="96"/>
      <c r="AG240" s="110"/>
      <c r="AH240" s="97"/>
      <c r="AI240" s="109"/>
    </row>
    <row r="241" spans="1:35">
      <c r="A241" s="75">
        <f t="shared" si="0"/>
        <v>191</v>
      </c>
      <c r="B241" s="101"/>
      <c r="C241" s="161"/>
      <c r="D241" s="101"/>
      <c r="E241" s="135"/>
      <c r="F241" s="4"/>
      <c r="G241" s="95"/>
      <c r="H241" s="142"/>
      <c r="I241" s="80"/>
      <c r="J241" s="102"/>
      <c r="K241" s="101"/>
      <c r="L241" s="101"/>
      <c r="M241" s="103"/>
      <c r="N241" s="104"/>
      <c r="O241" s="104"/>
      <c r="P241" s="95"/>
      <c r="Q241" s="95"/>
      <c r="R241" s="95"/>
      <c r="S241" s="95"/>
      <c r="T241" s="95"/>
      <c r="U241" s="95"/>
      <c r="V241" s="95"/>
      <c r="W241" s="80"/>
      <c r="X241" s="101"/>
      <c r="Y241" s="102"/>
      <c r="Z241" s="102"/>
      <c r="AA241" s="102"/>
      <c r="AB241" s="102"/>
      <c r="AC241" s="102"/>
      <c r="AD241" s="102"/>
      <c r="AE241" s="95"/>
      <c r="AF241" s="95"/>
      <c r="AG241" s="105"/>
      <c r="AH241" s="106"/>
      <c r="AI241" s="104"/>
    </row>
    <row r="242" spans="1:35">
      <c r="A242" s="75">
        <f t="shared" si="0"/>
        <v>192</v>
      </c>
      <c r="B242" s="82"/>
      <c r="C242" s="82"/>
      <c r="D242" s="82"/>
      <c r="E242" s="136"/>
      <c r="F242" s="81"/>
      <c r="G242" s="107"/>
      <c r="H242" s="143"/>
      <c r="I242" s="81"/>
      <c r="J242" s="83"/>
      <c r="K242" s="82"/>
      <c r="L242" s="82"/>
      <c r="M242" s="108"/>
      <c r="N242" s="109"/>
      <c r="O242" s="109"/>
      <c r="P242" s="96"/>
      <c r="Q242" s="96"/>
      <c r="R242" s="96"/>
      <c r="S242" s="96"/>
      <c r="T242" s="96"/>
      <c r="U242" s="96"/>
      <c r="V242" s="96"/>
      <c r="W242" s="81"/>
      <c r="X242" s="82"/>
      <c r="Y242" s="83"/>
      <c r="Z242" s="83"/>
      <c r="AA242" s="83"/>
      <c r="AB242" s="83"/>
      <c r="AC242" s="83"/>
      <c r="AD242" s="83"/>
      <c r="AE242" s="96"/>
      <c r="AF242" s="96"/>
      <c r="AG242" s="110"/>
      <c r="AH242" s="97"/>
      <c r="AI242" s="109"/>
    </row>
    <row r="243" spans="1:35">
      <c r="A243" s="75">
        <f t="shared" si="0"/>
        <v>193</v>
      </c>
      <c r="B243" s="101"/>
      <c r="C243" s="161"/>
      <c r="D243" s="101"/>
      <c r="E243" s="135"/>
      <c r="F243" s="4"/>
      <c r="G243" s="95"/>
      <c r="H243" s="142"/>
      <c r="I243" s="80"/>
      <c r="J243" s="102"/>
      <c r="K243" s="101"/>
      <c r="L243" s="101"/>
      <c r="M243" s="103"/>
      <c r="N243" s="104"/>
      <c r="O243" s="104"/>
      <c r="P243" s="95"/>
      <c r="Q243" s="95"/>
      <c r="R243" s="95"/>
      <c r="S243" s="95"/>
      <c r="T243" s="95"/>
      <c r="U243" s="95"/>
      <c r="V243" s="95"/>
      <c r="W243" s="80"/>
      <c r="X243" s="101"/>
      <c r="Y243" s="102"/>
      <c r="Z243" s="102"/>
      <c r="AA243" s="102"/>
      <c r="AB243" s="102"/>
      <c r="AC243" s="102"/>
      <c r="AD243" s="102"/>
      <c r="AE243" s="95"/>
      <c r="AF243" s="95"/>
      <c r="AG243" s="105"/>
      <c r="AH243" s="106"/>
      <c r="AI243" s="104"/>
    </row>
    <row r="244" spans="1:35">
      <c r="A244" s="75">
        <f t="shared" si="0"/>
        <v>194</v>
      </c>
      <c r="B244" s="82"/>
      <c r="C244" s="82"/>
      <c r="D244" s="82"/>
      <c r="E244" s="136"/>
      <c r="F244" s="81"/>
      <c r="G244" s="107"/>
      <c r="H244" s="143"/>
      <c r="I244" s="81"/>
      <c r="J244" s="83"/>
      <c r="K244" s="82"/>
      <c r="L244" s="82"/>
      <c r="M244" s="108"/>
      <c r="N244" s="109"/>
      <c r="O244" s="109"/>
      <c r="P244" s="96"/>
      <c r="Q244" s="96"/>
      <c r="R244" s="96"/>
      <c r="S244" s="96"/>
      <c r="T244" s="96"/>
      <c r="U244" s="96"/>
      <c r="V244" s="96"/>
      <c r="W244" s="81"/>
      <c r="X244" s="82"/>
      <c r="Y244" s="83"/>
      <c r="Z244" s="83"/>
      <c r="AA244" s="83"/>
      <c r="AB244" s="83"/>
      <c r="AC244" s="83"/>
      <c r="AD244" s="83"/>
      <c r="AE244" s="96"/>
      <c r="AF244" s="96"/>
      <c r="AG244" s="110"/>
      <c r="AH244" s="97"/>
      <c r="AI244" s="109"/>
    </row>
    <row r="245" spans="1:35">
      <c r="A245" s="75">
        <f t="shared" si="0"/>
        <v>195</v>
      </c>
      <c r="B245" s="101"/>
      <c r="C245" s="161"/>
      <c r="D245" s="101"/>
      <c r="E245" s="135"/>
      <c r="F245" s="4"/>
      <c r="G245" s="95"/>
      <c r="H245" s="142"/>
      <c r="I245" s="80"/>
      <c r="J245" s="102"/>
      <c r="K245" s="101"/>
      <c r="L245" s="101"/>
      <c r="M245" s="103"/>
      <c r="N245" s="104"/>
      <c r="O245" s="104"/>
      <c r="P245" s="95"/>
      <c r="Q245" s="95"/>
      <c r="R245" s="95"/>
      <c r="S245" s="95"/>
      <c r="T245" s="95"/>
      <c r="U245" s="95"/>
      <c r="V245" s="95"/>
      <c r="W245" s="80"/>
      <c r="X245" s="101"/>
      <c r="Y245" s="102"/>
      <c r="Z245" s="102"/>
      <c r="AA245" s="102"/>
      <c r="AB245" s="102"/>
      <c r="AC245" s="102"/>
      <c r="AD245" s="102"/>
      <c r="AE245" s="95"/>
      <c r="AF245" s="95"/>
      <c r="AG245" s="105"/>
      <c r="AH245" s="106"/>
      <c r="AI245" s="104"/>
    </row>
    <row r="246" spans="1:35">
      <c r="A246" s="75">
        <f t="shared" ref="A246:A250" si="1">+A245+1</f>
        <v>196</v>
      </c>
      <c r="B246" s="82"/>
      <c r="C246" s="82"/>
      <c r="D246" s="82"/>
      <c r="E246" s="136"/>
      <c r="F246" s="81"/>
      <c r="G246" s="107"/>
      <c r="H246" s="143"/>
      <c r="I246" s="81"/>
      <c r="J246" s="83"/>
      <c r="K246" s="82"/>
      <c r="L246" s="82"/>
      <c r="M246" s="108"/>
      <c r="N246" s="109"/>
      <c r="O246" s="109"/>
      <c r="P246" s="96"/>
      <c r="Q246" s="96"/>
      <c r="R246" s="96"/>
      <c r="S246" s="96"/>
      <c r="T246" s="96"/>
      <c r="U246" s="96"/>
      <c r="V246" s="96"/>
      <c r="W246" s="81"/>
      <c r="X246" s="82"/>
      <c r="Y246" s="83"/>
      <c r="Z246" s="83"/>
      <c r="AA246" s="83"/>
      <c r="AB246" s="83"/>
      <c r="AC246" s="83"/>
      <c r="AD246" s="83"/>
      <c r="AE246" s="96"/>
      <c r="AF246" s="96"/>
      <c r="AG246" s="110"/>
      <c r="AH246" s="97"/>
      <c r="AI246" s="109"/>
    </row>
    <row r="247" spans="1:35">
      <c r="A247" s="75">
        <f t="shared" si="1"/>
        <v>197</v>
      </c>
      <c r="B247" s="101"/>
      <c r="C247" s="161"/>
      <c r="D247" s="101"/>
      <c r="E247" s="135"/>
      <c r="F247" s="4"/>
      <c r="G247" s="95"/>
      <c r="H247" s="142"/>
      <c r="I247" s="80"/>
      <c r="J247" s="102"/>
      <c r="K247" s="101"/>
      <c r="L247" s="101"/>
      <c r="M247" s="103"/>
      <c r="N247" s="104"/>
      <c r="O247" s="104"/>
      <c r="P247" s="95"/>
      <c r="Q247" s="95"/>
      <c r="R247" s="95"/>
      <c r="S247" s="95"/>
      <c r="T247" s="95"/>
      <c r="U247" s="95"/>
      <c r="V247" s="95"/>
      <c r="W247" s="80"/>
      <c r="X247" s="101"/>
      <c r="Y247" s="102"/>
      <c r="Z247" s="102"/>
      <c r="AA247" s="102"/>
      <c r="AB247" s="102"/>
      <c r="AC247" s="102"/>
      <c r="AD247" s="102"/>
      <c r="AE247" s="95"/>
      <c r="AF247" s="95"/>
      <c r="AG247" s="105"/>
      <c r="AH247" s="106"/>
      <c r="AI247" s="104"/>
    </row>
    <row r="248" spans="1:35">
      <c r="A248" s="75">
        <f t="shared" si="1"/>
        <v>198</v>
      </c>
      <c r="B248" s="82"/>
      <c r="C248" s="82"/>
      <c r="D248" s="82"/>
      <c r="E248" s="136"/>
      <c r="F248" s="81"/>
      <c r="G248" s="107"/>
      <c r="H248" s="143"/>
      <c r="I248" s="81"/>
      <c r="J248" s="83"/>
      <c r="K248" s="82"/>
      <c r="L248" s="82"/>
      <c r="M248" s="108"/>
      <c r="N248" s="109"/>
      <c r="O248" s="109"/>
      <c r="P248" s="96"/>
      <c r="Q248" s="96"/>
      <c r="R248" s="96"/>
      <c r="S248" s="96"/>
      <c r="T248" s="96"/>
      <c r="U248" s="96"/>
      <c r="V248" s="96"/>
      <c r="W248" s="81"/>
      <c r="X248" s="82"/>
      <c r="Y248" s="83"/>
      <c r="Z248" s="83"/>
      <c r="AA248" s="83"/>
      <c r="AB248" s="83"/>
      <c r="AC248" s="83"/>
      <c r="AD248" s="83"/>
      <c r="AE248" s="96"/>
      <c r="AF248" s="96"/>
      <c r="AG248" s="110"/>
      <c r="AH248" s="97"/>
      <c r="AI248" s="109"/>
    </row>
    <row r="249" spans="1:35">
      <c r="A249" s="75">
        <f t="shared" si="1"/>
        <v>199</v>
      </c>
      <c r="B249" s="101"/>
      <c r="C249" s="161"/>
      <c r="D249" s="101"/>
      <c r="E249" s="135"/>
      <c r="F249" s="4"/>
      <c r="G249" s="95"/>
      <c r="H249" s="142"/>
      <c r="I249" s="80"/>
      <c r="J249" s="102"/>
      <c r="K249" s="101"/>
      <c r="L249" s="101"/>
      <c r="M249" s="103"/>
      <c r="N249" s="104"/>
      <c r="O249" s="104"/>
      <c r="P249" s="95"/>
      <c r="Q249" s="95"/>
      <c r="R249" s="95"/>
      <c r="S249" s="95"/>
      <c r="T249" s="95"/>
      <c r="U249" s="95"/>
      <c r="V249" s="95"/>
      <c r="W249" s="80"/>
      <c r="X249" s="101"/>
      <c r="Y249" s="102"/>
      <c r="Z249" s="102"/>
      <c r="AA249" s="102"/>
      <c r="AB249" s="102"/>
      <c r="AC249" s="102"/>
      <c r="AD249" s="102"/>
      <c r="AE249" s="95"/>
      <c r="AF249" s="95"/>
      <c r="AG249" s="105"/>
      <c r="AH249" s="106"/>
      <c r="AI249" s="104"/>
    </row>
    <row r="250" spans="1:35">
      <c r="A250" s="75">
        <f t="shared" si="1"/>
        <v>200</v>
      </c>
      <c r="B250" s="82"/>
      <c r="C250" s="82"/>
      <c r="D250" s="82"/>
      <c r="E250" s="136"/>
      <c r="F250" s="81"/>
      <c r="G250" s="107"/>
      <c r="H250" s="143"/>
      <c r="I250" s="81"/>
      <c r="J250" s="83"/>
      <c r="K250" s="82"/>
      <c r="L250" s="82"/>
      <c r="M250" s="108"/>
      <c r="N250" s="109"/>
      <c r="O250" s="109"/>
      <c r="P250" s="96"/>
      <c r="Q250" s="96"/>
      <c r="R250" s="96"/>
      <c r="S250" s="96"/>
      <c r="T250" s="96"/>
      <c r="U250" s="96"/>
      <c r="V250" s="96"/>
      <c r="W250" s="81"/>
      <c r="X250" s="82"/>
      <c r="Y250" s="83"/>
      <c r="Z250" s="83"/>
      <c r="AA250" s="83"/>
      <c r="AB250" s="83"/>
      <c r="AC250" s="83"/>
      <c r="AD250" s="83"/>
      <c r="AE250" s="96"/>
      <c r="AF250" s="96"/>
      <c r="AG250" s="110"/>
      <c r="AH250" s="97"/>
      <c r="AI250" s="109"/>
    </row>
  </sheetData>
  <sheetProtection algorithmName="SHA-512" hashValue="pltDf0x65VUows2qOIkyYyBz7GhO4z5atMS/hOAlfDCZfzMMSZBq90MHtzwmo+U103OPkcZRrzxxYyW4Td9xSQ==" saltValue="Xufy4+o1z0ezdj7jzCgtcA==" spinCount="100000" sheet="1" objects="1" scenarios="1"/>
  <mergeCells count="174">
    <mergeCell ref="G3:Q3"/>
    <mergeCell ref="S31:U31"/>
    <mergeCell ref="S22:U22"/>
    <mergeCell ref="S23:U23"/>
    <mergeCell ref="S24:U24"/>
    <mergeCell ref="S25:U25"/>
    <mergeCell ref="S26:U26"/>
    <mergeCell ref="P24:Q24"/>
    <mergeCell ref="P25:Q25"/>
    <mergeCell ref="P26:Q26"/>
    <mergeCell ref="P27:Q27"/>
    <mergeCell ref="P28:Q28"/>
    <mergeCell ref="P29:Q29"/>
    <mergeCell ref="P30:Q30"/>
    <mergeCell ref="S27:U27"/>
    <mergeCell ref="S28:U28"/>
    <mergeCell ref="S29:U29"/>
    <mergeCell ref="S30:U30"/>
    <mergeCell ref="I24:J24"/>
    <mergeCell ref="I25:J25"/>
    <mergeCell ref="I26:J26"/>
    <mergeCell ref="I27:J27"/>
    <mergeCell ref="I28:J28"/>
    <mergeCell ref="P20:Q20"/>
    <mergeCell ref="S43:V43"/>
    <mergeCell ref="N43:R43"/>
    <mergeCell ref="P44:P45"/>
    <mergeCell ref="S37:U37"/>
    <mergeCell ref="S38:U38"/>
    <mergeCell ref="S39:U39"/>
    <mergeCell ref="S40:U40"/>
    <mergeCell ref="S41:U41"/>
    <mergeCell ref="S32:U32"/>
    <mergeCell ref="S33:U33"/>
    <mergeCell ref="S34:U34"/>
    <mergeCell ref="S35:U35"/>
    <mergeCell ref="S36:U36"/>
    <mergeCell ref="P37:Q37"/>
    <mergeCell ref="P38:Q38"/>
    <mergeCell ref="P39:Q39"/>
    <mergeCell ref="P40:Q40"/>
    <mergeCell ref="P41:Q41"/>
    <mergeCell ref="M41:N41"/>
    <mergeCell ref="M39:N39"/>
    <mergeCell ref="M40:N40"/>
    <mergeCell ref="P31:Q31"/>
    <mergeCell ref="P32:Q32"/>
    <mergeCell ref="P33:Q33"/>
    <mergeCell ref="P34:Q34"/>
    <mergeCell ref="P35:Q35"/>
    <mergeCell ref="P36:Q36"/>
    <mergeCell ref="M36:N36"/>
    <mergeCell ref="M37:N37"/>
    <mergeCell ref="M38:N38"/>
    <mergeCell ref="I41:J41"/>
    <mergeCell ref="K22:L22"/>
    <mergeCell ref="I34:J34"/>
    <mergeCell ref="I35:J35"/>
    <mergeCell ref="I36:J36"/>
    <mergeCell ref="I37:J37"/>
    <mergeCell ref="I38:J38"/>
    <mergeCell ref="I29:J29"/>
    <mergeCell ref="I30:J30"/>
    <mergeCell ref="I31:J31"/>
    <mergeCell ref="K23:L23"/>
    <mergeCell ref="K24:L24"/>
    <mergeCell ref="K25:L25"/>
    <mergeCell ref="K26:L26"/>
    <mergeCell ref="K27:L27"/>
    <mergeCell ref="K28:L28"/>
    <mergeCell ref="K29:L29"/>
    <mergeCell ref="K30:L30"/>
    <mergeCell ref="K31:L31"/>
    <mergeCell ref="I32:J32"/>
    <mergeCell ref="I33:J33"/>
    <mergeCell ref="K40:L40"/>
    <mergeCell ref="K41:L41"/>
    <mergeCell ref="K35:L35"/>
    <mergeCell ref="I39:J39"/>
    <mergeCell ref="I40:J40"/>
    <mergeCell ref="M22:N22"/>
    <mergeCell ref="M23:N23"/>
    <mergeCell ref="M24:N24"/>
    <mergeCell ref="M25:N25"/>
    <mergeCell ref="M26:N26"/>
    <mergeCell ref="M27:N27"/>
    <mergeCell ref="M28:N28"/>
    <mergeCell ref="M29:N29"/>
    <mergeCell ref="M30:N30"/>
    <mergeCell ref="M31:N31"/>
    <mergeCell ref="M32:N32"/>
    <mergeCell ref="M33:N33"/>
    <mergeCell ref="M34:N34"/>
    <mergeCell ref="M35:N35"/>
    <mergeCell ref="K36:L36"/>
    <mergeCell ref="K37:L37"/>
    <mergeCell ref="K38:L38"/>
    <mergeCell ref="K39:L39"/>
    <mergeCell ref="K32:L32"/>
    <mergeCell ref="K33:L33"/>
    <mergeCell ref="K34:L34"/>
    <mergeCell ref="S20:U20"/>
    <mergeCell ref="S21:U21"/>
    <mergeCell ref="M20:N20"/>
    <mergeCell ref="I20:J20"/>
    <mergeCell ref="K20:L20"/>
    <mergeCell ref="M21:N21"/>
    <mergeCell ref="I21:J21"/>
    <mergeCell ref="I22:J22"/>
    <mergeCell ref="I23:J23"/>
    <mergeCell ref="P22:Q22"/>
    <mergeCell ref="P23:Q23"/>
    <mergeCell ref="P21:Q21"/>
    <mergeCell ref="G1:H1"/>
    <mergeCell ref="B17:X17"/>
    <mergeCell ref="S13:U13"/>
    <mergeCell ref="S14:U14"/>
    <mergeCell ref="B19:F19"/>
    <mergeCell ref="R1:S1"/>
    <mergeCell ref="R2:S2"/>
    <mergeCell ref="F14:G14"/>
    <mergeCell ref="P14:R14"/>
    <mergeCell ref="C13:D13"/>
    <mergeCell ref="C14:D14"/>
    <mergeCell ref="F13:G13"/>
    <mergeCell ref="A12:U12"/>
    <mergeCell ref="M19:X19"/>
    <mergeCell ref="J13:K13"/>
    <mergeCell ref="L13:M13"/>
    <mergeCell ref="J14:K14"/>
    <mergeCell ref="L14:M14"/>
    <mergeCell ref="A18:F18"/>
    <mergeCell ref="P13:R13"/>
    <mergeCell ref="B10:U10"/>
    <mergeCell ref="C9:U9"/>
    <mergeCell ref="C8:U8"/>
    <mergeCell ref="C7:U7"/>
    <mergeCell ref="C6:U6"/>
    <mergeCell ref="A46:A49"/>
    <mergeCell ref="I44:I45"/>
    <mergeCell ref="A44:A45"/>
    <mergeCell ref="B44:B45"/>
    <mergeCell ref="K44:K45"/>
    <mergeCell ref="E44:E45"/>
    <mergeCell ref="F44:F45"/>
    <mergeCell ref="G44:G45"/>
    <mergeCell ref="D44:D45"/>
    <mergeCell ref="J44:J45"/>
    <mergeCell ref="C44:C45"/>
    <mergeCell ref="H44:H45"/>
    <mergeCell ref="S44:S45"/>
    <mergeCell ref="O44:O45"/>
    <mergeCell ref="B43:D43"/>
    <mergeCell ref="L44:L45"/>
    <mergeCell ref="N44:N45"/>
    <mergeCell ref="M44:M45"/>
    <mergeCell ref="E43:M43"/>
    <mergeCell ref="T44:T45"/>
    <mergeCell ref="U44:V44"/>
    <mergeCell ref="A42:F42"/>
    <mergeCell ref="K21:L21"/>
    <mergeCell ref="AI44:AI45"/>
    <mergeCell ref="W43:AI43"/>
    <mergeCell ref="W44:W45"/>
    <mergeCell ref="X44:X45"/>
    <mergeCell ref="Y44:Y45"/>
    <mergeCell ref="Z44:Z45"/>
    <mergeCell ref="AA44:AA45"/>
    <mergeCell ref="AB44:AB45"/>
    <mergeCell ref="AC44:AC45"/>
    <mergeCell ref="AD44:AD45"/>
    <mergeCell ref="AF44:AG44"/>
    <mergeCell ref="AH44:AH45"/>
    <mergeCell ref="AE44:AE45"/>
  </mergeCells>
  <pageMargins left="0.47244094488188981" right="7.874015748031496E-2" top="0.59055118110236227" bottom="0.43307086614173229" header="0.31496062992125984" footer="0"/>
  <pageSetup paperSize="9" fitToHeight="0" orientation="landscape" horizontalDpi="300" verticalDpi="300" r:id="rId1"/>
  <headerFooter>
    <oddHeader xml:space="preserve">&amp;L&amp;"Arial,Lihavoitu"&amp;12UPM - Kymmene Oyj&amp;C&amp;"Arial,Lihavoitu"&amp;12RESURSSILUETTELO&amp;R&amp;D   </oddHeader>
    <oddFooter>&amp;Lver.2.4&amp;R&amp;P / &amp;N</oddFooter>
  </headerFooter>
  <ignoredErrors>
    <ignoredError sqref="L49 L46:L48" numberStoredAsText="1"/>
  </ignoredErrors>
  <drawing r:id="rId2"/>
  <legacyDrawing r:id="rId3"/>
  <controls>
    <mc:AlternateContent xmlns:mc="http://schemas.openxmlformats.org/markup-compatibility/2006">
      <mc:Choice Requires="x14">
        <control shapeId="2051" r:id="rId4" name="cbemail">
          <controlPr locked="0" defaultSize="0" autoLine="0" autoPict="0" r:id="rId5">
            <anchor moveWithCells="1">
              <from>
                <xdr:col>6</xdr:col>
                <xdr:colOff>1323975</xdr:colOff>
                <xdr:row>3</xdr:row>
                <xdr:rowOff>0</xdr:rowOff>
              </from>
              <to>
                <xdr:col>8</xdr:col>
                <xdr:colOff>9525</xdr:colOff>
                <xdr:row>4</xdr:row>
                <xdr:rowOff>171450</xdr:rowOff>
              </to>
            </anchor>
          </controlPr>
        </control>
      </mc:Choice>
      <mc:Fallback>
        <control shapeId="2051" r:id="rId4" name="cbemail"/>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'Responsible persons'!$A$2:$A$25</xm:f>
          </x14:formula1>
          <xm:sqref>G1:H1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249977111117893"/>
    <pageSetUpPr fitToPage="1"/>
  </sheetPr>
  <dimension ref="A1:G39"/>
  <sheetViews>
    <sheetView showGridLines="0" zoomScaleNormal="100" workbookViewId="0">
      <pane ySplit="8" topLeftCell="A9" activePane="bottomLeft" state="frozen"/>
      <selection pane="bottomLeft" activeCell="A9" sqref="A9"/>
    </sheetView>
  </sheetViews>
  <sheetFormatPr defaultRowHeight="12.75"/>
  <cols>
    <col min="1" max="1" width="9" customWidth="1"/>
    <col min="3" max="3" width="10.42578125" customWidth="1"/>
    <col min="5" max="5" width="11.28515625" customWidth="1"/>
    <col min="6" max="6" width="40.42578125" customWidth="1"/>
  </cols>
  <sheetData>
    <row r="1" spans="1:7">
      <c r="A1" s="8" t="s">
        <v>337</v>
      </c>
      <c r="B1" s="8"/>
      <c r="C1" s="8"/>
      <c r="D1" s="8"/>
      <c r="E1" s="8"/>
      <c r="F1" s="8"/>
    </row>
    <row r="2" spans="1:7">
      <c r="A2" s="50" t="s">
        <v>222</v>
      </c>
      <c r="B2" s="8"/>
      <c r="C2" s="8"/>
      <c r="D2" s="8"/>
      <c r="E2" s="8"/>
      <c r="F2" s="8"/>
    </row>
    <row r="3" spans="1:7">
      <c r="A3" s="8"/>
      <c r="B3" s="8"/>
      <c r="C3" s="8"/>
      <c r="D3" s="8"/>
      <c r="E3" s="8"/>
      <c r="F3" s="8"/>
    </row>
    <row r="4" spans="1:7">
      <c r="A4" t="s">
        <v>223</v>
      </c>
      <c r="B4" s="8"/>
      <c r="C4" s="8"/>
      <c r="D4" s="50" t="s">
        <v>228</v>
      </c>
      <c r="E4" s="8"/>
      <c r="F4" s="8"/>
    </row>
    <row r="5" spans="1:7">
      <c r="A5" t="s">
        <v>224</v>
      </c>
      <c r="B5" s="8"/>
      <c r="C5" s="8"/>
      <c r="D5" s="35" t="s">
        <v>229</v>
      </c>
      <c r="E5" s="51"/>
      <c r="F5" s="49"/>
    </row>
    <row r="6" spans="1:7" ht="12" customHeight="1">
      <c r="A6" t="s">
        <v>225</v>
      </c>
      <c r="B6" s="8"/>
      <c r="C6" s="8"/>
      <c r="D6" s="35" t="s">
        <v>115</v>
      </c>
      <c r="E6" s="35"/>
      <c r="F6" s="35"/>
    </row>
    <row r="7" spans="1:7">
      <c r="A7" t="s">
        <v>226</v>
      </c>
      <c r="B7" s="8"/>
      <c r="C7" s="8"/>
      <c r="D7" s="35" t="s">
        <v>40</v>
      </c>
      <c r="E7" s="35"/>
      <c r="F7" s="35"/>
    </row>
    <row r="8" spans="1:7">
      <c r="A8" t="s">
        <v>227</v>
      </c>
      <c r="B8" s="8"/>
      <c r="C8" s="8"/>
      <c r="D8" s="304" t="s">
        <v>230</v>
      </c>
      <c r="E8" s="304"/>
      <c r="F8" s="304"/>
    </row>
    <row r="9" spans="1:7" ht="12.75" customHeight="1"/>
    <row r="10" spans="1:7" ht="12.75" customHeight="1">
      <c r="A10" s="12" t="s">
        <v>21</v>
      </c>
      <c r="B10" s="8" t="s">
        <v>231</v>
      </c>
    </row>
    <row r="11" spans="1:7" ht="12.75" customHeight="1">
      <c r="A11" s="12"/>
    </row>
    <row r="12" spans="1:7" ht="25.5" customHeight="1">
      <c r="B12" s="303" t="s">
        <v>232</v>
      </c>
      <c r="C12" s="303"/>
      <c r="D12" s="303"/>
      <c r="E12" s="303"/>
      <c r="F12" s="303"/>
      <c r="G12" s="303"/>
    </row>
    <row r="13" spans="1:7" ht="12.75" customHeight="1"/>
    <row r="14" spans="1:7" ht="12.75" customHeight="1">
      <c r="A14" s="12" t="s">
        <v>20</v>
      </c>
      <c r="B14" s="8" t="s">
        <v>233</v>
      </c>
    </row>
    <row r="15" spans="1:7" ht="12.75" customHeight="1"/>
    <row r="16" spans="1:7" ht="25.5" customHeight="1">
      <c r="B16" s="303" t="s">
        <v>234</v>
      </c>
      <c r="C16" s="303"/>
      <c r="D16" s="303"/>
      <c r="E16" s="303"/>
      <c r="F16" s="303"/>
      <c r="G16" s="303"/>
    </row>
    <row r="17" spans="1:7" ht="12.75" customHeight="1"/>
    <row r="18" spans="1:7" ht="12.75" customHeight="1">
      <c r="A18" s="12" t="s">
        <v>15</v>
      </c>
      <c r="B18" s="8" t="s">
        <v>235</v>
      </c>
    </row>
    <row r="19" spans="1:7" ht="12.75" customHeight="1">
      <c r="A19" s="12"/>
      <c r="B19" s="8"/>
    </row>
    <row r="20" spans="1:7">
      <c r="B20" s="8" t="s">
        <v>236</v>
      </c>
    </row>
    <row r="21" spans="1:7" ht="89.25" customHeight="1">
      <c r="B21" s="305" t="s">
        <v>237</v>
      </c>
      <c r="C21" s="305"/>
      <c r="D21" s="305"/>
      <c r="E21" s="305"/>
      <c r="F21" s="305"/>
      <c r="G21" s="305"/>
    </row>
    <row r="22" spans="1:7" ht="12.75" customHeight="1">
      <c r="B22" t="s">
        <v>238</v>
      </c>
    </row>
    <row r="23" spans="1:7" ht="12.75" customHeight="1"/>
    <row r="24" spans="1:7" ht="12.75" customHeight="1">
      <c r="A24" s="13" t="s">
        <v>16</v>
      </c>
      <c r="B24" s="8" t="s">
        <v>239</v>
      </c>
    </row>
    <row r="25" spans="1:7" ht="12.75" customHeight="1"/>
    <row r="26" spans="1:7" ht="38.25" customHeight="1">
      <c r="B26" s="303" t="s">
        <v>240</v>
      </c>
      <c r="C26" s="303"/>
      <c r="D26" s="303"/>
      <c r="E26" s="303"/>
      <c r="F26" s="303"/>
      <c r="G26" s="303"/>
    </row>
    <row r="27" spans="1:7" ht="12.75" customHeight="1"/>
    <row r="28" spans="1:7" ht="12.75" customHeight="1">
      <c r="A28" s="13" t="s">
        <v>17</v>
      </c>
      <c r="B28" s="8" t="s">
        <v>241</v>
      </c>
    </row>
    <row r="29" spans="1:7" ht="12.75" customHeight="1"/>
    <row r="30" spans="1:7" ht="38.25" customHeight="1">
      <c r="B30" s="303" t="s">
        <v>242</v>
      </c>
      <c r="C30" s="303"/>
      <c r="D30" s="303"/>
      <c r="E30" s="303"/>
      <c r="F30" s="303"/>
      <c r="G30" s="303"/>
    </row>
    <row r="31" spans="1:7" ht="12.75" customHeight="1"/>
    <row r="32" spans="1:7" ht="12.75" customHeight="1">
      <c r="A32" s="13" t="s">
        <v>18</v>
      </c>
      <c r="B32" s="8" t="s">
        <v>243</v>
      </c>
    </row>
    <row r="33" spans="1:7" ht="12.75" customHeight="1"/>
    <row r="34" spans="1:7" ht="38.25" customHeight="1">
      <c r="B34" s="303" t="s">
        <v>244</v>
      </c>
      <c r="C34" s="303"/>
      <c r="D34" s="303"/>
      <c r="E34" s="303"/>
      <c r="F34" s="303"/>
      <c r="G34" s="303"/>
    </row>
    <row r="35" spans="1:7" ht="12.75" customHeight="1"/>
    <row r="36" spans="1:7" ht="12.75" customHeight="1">
      <c r="A36" s="13" t="s">
        <v>19</v>
      </c>
      <c r="B36" s="8" t="s">
        <v>245</v>
      </c>
    </row>
    <row r="37" spans="1:7" ht="12.75" customHeight="1"/>
    <row r="38" spans="1:7" ht="37.5" customHeight="1">
      <c r="B38" s="303" t="s">
        <v>246</v>
      </c>
      <c r="C38" s="303"/>
      <c r="D38" s="303"/>
      <c r="E38" s="303"/>
      <c r="F38" s="303"/>
      <c r="G38" s="303"/>
    </row>
    <row r="39" spans="1:7" ht="12.75" customHeight="1">
      <c r="A39" s="13"/>
      <c r="B39" s="8"/>
    </row>
  </sheetData>
  <sheetProtection algorithmName="SHA-512" hashValue="sVu93oPNfpX1VHLTg6u9J8pCuay1yTA4avhskyd2mj6UQe5K+Twr85+VxLEyar+UsyfiR2+zESaW0EWO5puzXQ==" saltValue="XtpOFzwuEvWhKTh08LkYGg==" spinCount="100000" sheet="1" objects="1" scenarios="1"/>
  <mergeCells count="8">
    <mergeCell ref="B30:G30"/>
    <mergeCell ref="B34:G34"/>
    <mergeCell ref="B38:G38"/>
    <mergeCell ref="D8:F8"/>
    <mergeCell ref="B21:G21"/>
    <mergeCell ref="B16:G16"/>
    <mergeCell ref="B12:G12"/>
    <mergeCell ref="B26:G26"/>
  </mergeCells>
  <pageMargins left="0.7" right="0.7"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6" tint="0.39997558519241921"/>
  </sheetPr>
  <dimension ref="A2:X101"/>
  <sheetViews>
    <sheetView showGridLines="0" workbookViewId="0"/>
  </sheetViews>
  <sheetFormatPr defaultRowHeight="12.75"/>
  <cols>
    <col min="1" max="1" width="5.28515625" customWidth="1"/>
    <col min="2" max="2" width="110.7109375" style="60" customWidth="1"/>
    <col min="3" max="6" width="111.140625" style="60" customWidth="1"/>
  </cols>
  <sheetData>
    <row r="2" spans="2:2" ht="25.5">
      <c r="B2" s="61" t="s">
        <v>247</v>
      </c>
    </row>
    <row r="3" spans="2:2">
      <c r="B3" s="61"/>
    </row>
    <row r="4" spans="2:2">
      <c r="B4" s="62" t="s">
        <v>248</v>
      </c>
    </row>
    <row r="5" spans="2:2" ht="25.5">
      <c r="B5" s="63" t="s">
        <v>249</v>
      </c>
    </row>
    <row r="6" spans="2:2" ht="25.5">
      <c r="B6" s="63" t="s">
        <v>250</v>
      </c>
    </row>
    <row r="7" spans="2:2">
      <c r="B7" s="63"/>
    </row>
    <row r="8" spans="2:2">
      <c r="B8" s="63" t="s">
        <v>277</v>
      </c>
    </row>
    <row r="9" spans="2:2">
      <c r="B9" s="61"/>
    </row>
    <row r="10" spans="2:2">
      <c r="B10" s="62" t="s">
        <v>251</v>
      </c>
    </row>
    <row r="11" spans="2:2" ht="38.25">
      <c r="B11" s="63" t="s">
        <v>252</v>
      </c>
    </row>
    <row r="12" spans="2:2" ht="25.5">
      <c r="B12" s="63" t="s">
        <v>253</v>
      </c>
    </row>
    <row r="13" spans="2:2">
      <c r="B13" s="63"/>
    </row>
    <row r="14" spans="2:2">
      <c r="B14" s="63" t="s">
        <v>278</v>
      </c>
    </row>
    <row r="15" spans="2:2">
      <c r="B15" s="63"/>
    </row>
    <row r="16" spans="2:2">
      <c r="B16" s="62" t="s">
        <v>254</v>
      </c>
    </row>
    <row r="17" spans="2:2" ht="38.25">
      <c r="B17" s="63" t="s">
        <v>255</v>
      </c>
    </row>
    <row r="18" spans="2:2">
      <c r="B18" s="61"/>
    </row>
    <row r="19" spans="2:2" ht="38.25">
      <c r="B19" s="63" t="s">
        <v>256</v>
      </c>
    </row>
    <row r="20" spans="2:2">
      <c r="B20" s="62"/>
    </row>
    <row r="21" spans="2:2" ht="25.5">
      <c r="B21" s="63" t="s">
        <v>257</v>
      </c>
    </row>
    <row r="22" spans="2:2">
      <c r="B22" s="63"/>
    </row>
    <row r="23" spans="2:2">
      <c r="B23" s="63" t="s">
        <v>258</v>
      </c>
    </row>
    <row r="24" spans="2:2">
      <c r="B24" s="64" t="s">
        <v>274</v>
      </c>
    </row>
    <row r="25" spans="2:2">
      <c r="B25" s="64" t="s">
        <v>275</v>
      </c>
    </row>
    <row r="26" spans="2:2">
      <c r="B26" s="64" t="s">
        <v>276</v>
      </c>
    </row>
    <row r="27" spans="2:2">
      <c r="B27" s="61"/>
    </row>
    <row r="28" spans="2:2">
      <c r="B28" s="61" t="s">
        <v>259</v>
      </c>
    </row>
    <row r="29" spans="2:2">
      <c r="B29" s="61"/>
    </row>
    <row r="30" spans="2:2" ht="25.5">
      <c r="B30" s="61" t="s">
        <v>260</v>
      </c>
    </row>
    <row r="31" spans="2:2">
      <c r="B31" s="61" t="s">
        <v>261</v>
      </c>
    </row>
    <row r="32" spans="2:2">
      <c r="B32" s="61"/>
    </row>
    <row r="33" spans="2:2">
      <c r="B33" s="154" t="s">
        <v>263</v>
      </c>
    </row>
    <row r="34" spans="2:2" ht="51">
      <c r="B34" s="61" t="s">
        <v>299</v>
      </c>
    </row>
    <row r="35" spans="2:2">
      <c r="B35" s="61"/>
    </row>
    <row r="36" spans="2:2" ht="51">
      <c r="B36" s="61" t="s">
        <v>262</v>
      </c>
    </row>
    <row r="37" spans="2:2">
      <c r="B37" s="61"/>
    </row>
    <row r="38" spans="2:2" ht="38.25">
      <c r="B38" s="61" t="s">
        <v>300</v>
      </c>
    </row>
    <row r="39" spans="2:2">
      <c r="B39" s="61"/>
    </row>
    <row r="40" spans="2:2">
      <c r="B40" s="61"/>
    </row>
    <row r="101" spans="1:24">
      <c r="A101" s="54"/>
      <c r="B101" s="121" t="s">
        <v>131</v>
      </c>
      <c r="C101" s="54"/>
      <c r="D101" s="54"/>
      <c r="E101" s="54"/>
      <c r="F101" s="54"/>
      <c r="G101" s="54"/>
      <c r="H101" s="54"/>
      <c r="I101" s="119"/>
      <c r="J101" s="119"/>
      <c r="K101" s="119">
        <v>3</v>
      </c>
      <c r="L101" s="119">
        <v>4</v>
      </c>
      <c r="M101" s="119">
        <v>11</v>
      </c>
      <c r="N101" s="119">
        <v>13</v>
      </c>
      <c r="O101" s="119">
        <v>14</v>
      </c>
      <c r="P101" s="119">
        <v>16</v>
      </c>
      <c r="Q101" s="119">
        <v>5</v>
      </c>
      <c r="R101" s="119">
        <v>6</v>
      </c>
      <c r="S101" s="119">
        <v>7</v>
      </c>
      <c r="T101" s="119">
        <v>9</v>
      </c>
      <c r="U101" s="119">
        <v>17</v>
      </c>
      <c r="V101" s="119">
        <v>20</v>
      </c>
      <c r="W101" s="119">
        <v>21</v>
      </c>
      <c r="X101" s="119">
        <v>22</v>
      </c>
    </row>
  </sheetData>
  <sheetProtection algorithmName="SHA-512" hashValue="AcZDc5WnFBZUccMNtwyCnWRIBOWNufsP58XWIjcYXfX6ePUh+Mr5IchloMObgS/kFeIQkzRu7SthcyzVMOfHpg==" saltValue="9dzKmXyADKUBqMZhiKRItg==" spinCount="100000" sheet="1" objects="1" scenarios="1" selectLockedCells="1" selectUnlockedCell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6" tint="0.59999389629810485"/>
  </sheetPr>
  <dimension ref="A1:E25"/>
  <sheetViews>
    <sheetView workbookViewId="0">
      <selection activeCell="A26" sqref="A26"/>
    </sheetView>
  </sheetViews>
  <sheetFormatPr defaultRowHeight="12.75"/>
  <cols>
    <col min="1" max="1" width="23.85546875" customWidth="1"/>
    <col min="2" max="2" width="45.5703125" customWidth="1"/>
    <col min="3" max="3" width="27.5703125" bestFit="1" customWidth="1"/>
    <col min="4" max="4" width="154.28515625" customWidth="1"/>
  </cols>
  <sheetData>
    <row r="1" spans="1:4" ht="13.5" thickBot="1">
      <c r="A1" s="36" t="s">
        <v>219</v>
      </c>
      <c r="B1" s="32" t="s">
        <v>264</v>
      </c>
      <c r="C1" s="160" t="s">
        <v>220</v>
      </c>
      <c r="D1" s="33" t="s">
        <v>221</v>
      </c>
    </row>
    <row r="2" spans="1:4" ht="13.5" thickBot="1">
      <c r="A2" s="174" t="s">
        <v>338</v>
      </c>
      <c r="B2" s="200"/>
      <c r="C2" s="178"/>
      <c r="D2" s="170"/>
    </row>
    <row r="3" spans="1:4" s="217" customFormat="1">
      <c r="A3" s="174" t="s">
        <v>301</v>
      </c>
      <c r="B3" s="200" t="s">
        <v>330</v>
      </c>
      <c r="C3" s="178"/>
      <c r="D3" s="170" t="s">
        <v>325</v>
      </c>
    </row>
    <row r="4" spans="1:4">
      <c r="A4" s="166" t="s">
        <v>302</v>
      </c>
      <c r="B4" s="175" t="s">
        <v>330</v>
      </c>
      <c r="C4" s="167"/>
      <c r="D4" s="170" t="s">
        <v>325</v>
      </c>
    </row>
    <row r="5" spans="1:4">
      <c r="A5" s="166" t="s">
        <v>34</v>
      </c>
      <c r="B5" s="169" t="s">
        <v>330</v>
      </c>
      <c r="C5" s="167"/>
      <c r="D5" s="170" t="s">
        <v>325</v>
      </c>
    </row>
    <row r="6" spans="1:4">
      <c r="A6" s="166" t="s">
        <v>303</v>
      </c>
      <c r="B6" s="169" t="s">
        <v>37</v>
      </c>
      <c r="C6" s="167" t="s">
        <v>331</v>
      </c>
      <c r="D6" s="34" t="s">
        <v>30</v>
      </c>
    </row>
    <row r="7" spans="1:4" s="184" customFormat="1">
      <c r="A7" s="166" t="s">
        <v>304</v>
      </c>
      <c r="B7" s="169" t="s">
        <v>37</v>
      </c>
      <c r="C7" s="167" t="s">
        <v>331</v>
      </c>
      <c r="D7" s="34" t="s">
        <v>30</v>
      </c>
    </row>
    <row r="8" spans="1:4" s="184" customFormat="1">
      <c r="A8" s="176" t="s">
        <v>305</v>
      </c>
      <c r="B8" s="201" t="s">
        <v>306</v>
      </c>
      <c r="C8" s="177" t="s">
        <v>332</v>
      </c>
      <c r="D8" s="37" t="s">
        <v>29</v>
      </c>
    </row>
    <row r="9" spans="1:4" s="184" customFormat="1">
      <c r="A9" s="176" t="s">
        <v>307</v>
      </c>
      <c r="B9" s="201" t="s">
        <v>306</v>
      </c>
      <c r="C9" s="177" t="s">
        <v>332</v>
      </c>
      <c r="D9" s="37" t="s">
        <v>29</v>
      </c>
    </row>
    <row r="10" spans="1:4">
      <c r="A10" s="176" t="s">
        <v>27</v>
      </c>
      <c r="B10" s="169" t="s">
        <v>308</v>
      </c>
      <c r="C10" s="167"/>
      <c r="D10" s="34" t="s">
        <v>28</v>
      </c>
    </row>
    <row r="11" spans="1:4">
      <c r="A11" s="166" t="s">
        <v>35</v>
      </c>
      <c r="B11" s="169" t="s">
        <v>296</v>
      </c>
      <c r="C11" s="167"/>
      <c r="D11" s="34" t="s">
        <v>36</v>
      </c>
    </row>
    <row r="12" spans="1:4">
      <c r="A12" s="166" t="s">
        <v>309</v>
      </c>
      <c r="B12" s="169" t="s">
        <v>296</v>
      </c>
      <c r="C12" s="167"/>
      <c r="D12" s="34" t="s">
        <v>36</v>
      </c>
    </row>
    <row r="13" spans="1:4" ht="13.5" thickBot="1">
      <c r="A13" s="166" t="s">
        <v>31</v>
      </c>
      <c r="B13" s="169" t="s">
        <v>32</v>
      </c>
      <c r="C13" s="167"/>
      <c r="D13" s="34" t="s">
        <v>33</v>
      </c>
    </row>
    <row r="14" spans="1:4" s="158" customFormat="1" ht="13.5" thickBot="1">
      <c r="A14" s="202" t="s">
        <v>279</v>
      </c>
      <c r="B14" s="203" t="s">
        <v>280</v>
      </c>
      <c r="C14" s="204"/>
      <c r="D14" s="205" t="s">
        <v>281</v>
      </c>
    </row>
    <row r="15" spans="1:4" s="212" customFormat="1" ht="13.5" thickBot="1">
      <c r="A15" s="210" t="s">
        <v>326</v>
      </c>
      <c r="B15" s="214" t="s">
        <v>327</v>
      </c>
      <c r="C15" s="211" t="s">
        <v>328</v>
      </c>
      <c r="D15" s="156" t="s">
        <v>329</v>
      </c>
    </row>
    <row r="16" spans="1:4">
      <c r="A16" s="174" t="s">
        <v>310</v>
      </c>
      <c r="B16" s="200" t="s">
        <v>267</v>
      </c>
      <c r="C16" s="178"/>
      <c r="D16" s="179" t="s">
        <v>268</v>
      </c>
    </row>
    <row r="17" spans="1:5">
      <c r="A17" s="166" t="s">
        <v>311</v>
      </c>
      <c r="B17" s="169" t="s">
        <v>333</v>
      </c>
      <c r="C17" s="167" t="s">
        <v>269</v>
      </c>
      <c r="D17" s="216" t="s">
        <v>334</v>
      </c>
      <c r="E17" s="206" t="s">
        <v>314</v>
      </c>
    </row>
    <row r="18" spans="1:5" s="163" customFormat="1">
      <c r="A18" s="166" t="s">
        <v>312</v>
      </c>
      <c r="B18" s="169" t="s">
        <v>270</v>
      </c>
      <c r="C18" s="167"/>
      <c r="D18" s="156" t="s">
        <v>271</v>
      </c>
    </row>
    <row r="19" spans="1:5" s="163" customFormat="1" ht="13.5" thickBot="1">
      <c r="A19" s="171" t="s">
        <v>313</v>
      </c>
      <c r="B19" s="172" t="s">
        <v>272</v>
      </c>
      <c r="C19" s="173"/>
      <c r="D19" s="157" t="s">
        <v>273</v>
      </c>
    </row>
    <row r="20" spans="1:5" s="163" customFormat="1">
      <c r="A20" s="166" t="s">
        <v>282</v>
      </c>
      <c r="B20" s="167" t="s">
        <v>283</v>
      </c>
      <c r="C20" s="167"/>
      <c r="D20" s="168" t="s">
        <v>284</v>
      </c>
    </row>
    <row r="21" spans="1:5" s="163" customFormat="1">
      <c r="A21" s="166" t="s">
        <v>285</v>
      </c>
      <c r="B21" s="167" t="s">
        <v>286</v>
      </c>
      <c r="C21" s="167"/>
      <c r="D21" s="156" t="s">
        <v>287</v>
      </c>
    </row>
    <row r="22" spans="1:5" s="163" customFormat="1">
      <c r="A22" s="166" t="s">
        <v>288</v>
      </c>
      <c r="B22" s="169" t="s">
        <v>339</v>
      </c>
      <c r="C22" s="167"/>
      <c r="D22" s="218" t="s">
        <v>340</v>
      </c>
    </row>
    <row r="23" spans="1:5" s="163" customFormat="1">
      <c r="A23" s="166" t="s">
        <v>289</v>
      </c>
      <c r="B23" s="169" t="s">
        <v>341</v>
      </c>
      <c r="C23" s="167"/>
      <c r="D23" s="216" t="s">
        <v>342</v>
      </c>
    </row>
    <row r="24" spans="1:5">
      <c r="A24" s="166" t="s">
        <v>292</v>
      </c>
      <c r="B24" s="169" t="s">
        <v>343</v>
      </c>
      <c r="C24" s="167"/>
      <c r="D24" s="216" t="s">
        <v>344</v>
      </c>
    </row>
    <row r="25" spans="1:5" ht="13.5" thickBot="1">
      <c r="A25" s="171" t="s">
        <v>293</v>
      </c>
      <c r="B25" s="172" t="s">
        <v>290</v>
      </c>
      <c r="C25" s="173"/>
      <c r="D25" s="157" t="s">
        <v>291</v>
      </c>
    </row>
  </sheetData>
  <sheetProtection algorithmName="SHA-512" hashValue="ZfGm1/InV7Si3F7rbUA2ybozEPI5YrdMH0a2jOFDZ9de2DoHhYrDGO8tw6HNw7ytm72uvLJiP5HwlD5Xif4DNw==" saltValue="ovfJx8tEaVaMNf6AAXyJJg==" spinCount="100000" sheet="1" objects="1" scenarios="1"/>
  <hyperlinks>
    <hyperlink ref="D10" r:id="rId1" xr:uid="{00000000-0004-0000-0400-000000000000}"/>
    <hyperlink ref="D6" r:id="rId2" display="mailto:KAU.toimittajat@upm.com" xr:uid="{00000000-0004-0000-0400-000001000000}"/>
    <hyperlink ref="D13" r:id="rId3" display="mailto:ter.vartijat@upm.com" xr:uid="{00000000-0004-0000-0400-000002000000}"/>
    <hyperlink ref="D11" r:id="rId4" display="mailto:RAU.toimittajat@upm.com" xr:uid="{00000000-0004-0000-0400-000003000000}"/>
    <hyperlink ref="D8" r:id="rId5" xr:uid="{00000000-0004-0000-0400-000004000000}"/>
    <hyperlink ref="D14" r:id="rId6" xr:uid="{00000000-0004-0000-0400-000005000000}"/>
    <hyperlink ref="D18" r:id="rId7" xr:uid="{00000000-0004-0000-0400-000006000000}"/>
    <hyperlink ref="D16" r:id="rId8" xr:uid="{00000000-0004-0000-0400-000007000000}"/>
    <hyperlink ref="D19" r:id="rId9" xr:uid="{00000000-0004-0000-0400-000008000000}"/>
    <hyperlink ref="D7" r:id="rId10" display="mailto:KAU.toimittajat@upm.com" xr:uid="{00000000-0004-0000-0400-00000A000000}"/>
    <hyperlink ref="D9" r:id="rId11" xr:uid="{00000000-0004-0000-0400-00000B000000}"/>
    <hyperlink ref="D12" r:id="rId12" display="mailto:RAU.toimittajat@upm.com" xr:uid="{00000000-0004-0000-0400-00000C000000}"/>
    <hyperlink ref="D4" r:id="rId13" display="mailto:toimistopalvelut.jokilaakso@upm.com" xr:uid="{00000000-0004-0000-0400-00000E000000}"/>
    <hyperlink ref="D5" r:id="rId14" display="mailto:toimistopalvelut.jokilaakso@upm.com" xr:uid="{00000000-0004-0000-0400-00000F000000}"/>
    <hyperlink ref="D17" r:id="rId15" display="janne.falkenberg@upm.com" xr:uid="{00000000-0004-0000-0400-000010000000}"/>
    <hyperlink ref="D3" r:id="rId16" display="mailto:toimistopalvelut.jokilaakso@upm.com" xr:uid="{955C6424-696C-40AE-A004-A030C93427CF}"/>
    <hyperlink ref="D22" r:id="rId17" xr:uid="{2F72E33B-5771-457A-83A7-E8CFCF0A6838}"/>
    <hyperlink ref="D23" r:id="rId18" xr:uid="{9A8E8765-479E-4998-9C4D-6C54B3739A3A}"/>
    <hyperlink ref="D24" r:id="rId19" xr:uid="{C17E6330-B0BD-4865-A656-2FDCF744D7CC}"/>
  </hyperlinks>
  <pageMargins left="0.7" right="0.7" top="0.75" bottom="0.75" header="0.3" footer="0.3"/>
  <pageSetup paperSize="9" orientation="portrait" r:id="rId20"/>
  <tableParts count="1">
    <tablePart r:id="rId2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X203"/>
  <sheetViews>
    <sheetView workbookViewId="0"/>
  </sheetViews>
  <sheetFormatPr defaultColWidth="9.140625" defaultRowHeight="12.75"/>
  <cols>
    <col min="1" max="1" width="4.85546875" style="54" customWidth="1"/>
    <col min="2" max="2" width="12.7109375" style="54" customWidth="1"/>
    <col min="3" max="3" width="15" style="54" customWidth="1"/>
    <col min="4" max="4" width="4.85546875" style="54" customWidth="1"/>
    <col min="5" max="5" width="19.7109375" style="54" customWidth="1"/>
    <col min="6" max="6" width="10.85546875" style="54" customWidth="1"/>
    <col min="7" max="7" width="10.42578125" style="54" customWidth="1"/>
    <col min="8" max="8" width="19" style="54" customWidth="1"/>
    <col min="9" max="9" width="13.5703125" style="54" customWidth="1"/>
    <col min="10" max="10" width="9.5703125" style="54" customWidth="1"/>
    <col min="11" max="11" width="7.140625" style="54" customWidth="1"/>
    <col min="12" max="12" width="9.42578125" style="54" customWidth="1"/>
    <col min="13" max="13" width="16.7109375" style="54" customWidth="1"/>
    <col min="14" max="14" width="7.7109375" style="54" customWidth="1"/>
    <col min="15" max="15" width="9.140625" style="54" customWidth="1"/>
    <col min="16" max="16" width="7.7109375" style="54" customWidth="1"/>
    <col min="17" max="17" width="12.5703125" style="54" customWidth="1"/>
    <col min="18" max="18" width="10.28515625" style="54" customWidth="1"/>
    <col min="19" max="19" width="15" style="54" customWidth="1"/>
    <col min="20" max="20" width="27.140625" style="54" customWidth="1"/>
    <col min="21" max="21" width="16" style="54" customWidth="1"/>
    <col min="22" max="22" width="11" style="54" customWidth="1"/>
    <col min="23" max="23" width="14.42578125" style="54" customWidth="1"/>
    <col min="24" max="24" width="11.5703125" style="54" customWidth="1"/>
    <col min="25" max="25" width="13.42578125" style="54" customWidth="1"/>
    <col min="26" max="26" width="10.28515625" style="54" customWidth="1"/>
    <col min="27" max="27" width="14.7109375" style="54" customWidth="1"/>
    <col min="28" max="28" width="12.7109375" style="54" customWidth="1"/>
    <col min="29" max="29" width="6" style="54" customWidth="1"/>
    <col min="30" max="30" width="18.85546875" style="54" customWidth="1"/>
    <col min="31" max="31" width="8.28515625" style="54" customWidth="1"/>
    <col min="32" max="32" width="11.28515625" style="54" customWidth="1"/>
    <col min="33" max="33" width="9.140625" style="54" customWidth="1"/>
    <col min="34" max="34" width="18.140625" style="54" customWidth="1"/>
    <col min="35" max="35" width="10.140625" style="54" customWidth="1"/>
    <col min="36" max="36" width="12.42578125" style="54" customWidth="1"/>
    <col min="37" max="37" width="9.140625" style="54" customWidth="1"/>
    <col min="38" max="38" width="5.42578125" style="54" customWidth="1"/>
    <col min="39" max="39" width="9.140625" style="54"/>
    <col min="40" max="40" width="10.7109375" style="54" customWidth="1"/>
    <col min="41" max="43" width="9.140625" style="54"/>
    <col min="44" max="44" width="9.42578125" style="54" customWidth="1"/>
    <col min="45" max="45" width="7.140625" style="54" customWidth="1"/>
    <col min="46" max="46" width="6.85546875" style="54" customWidth="1"/>
    <col min="47" max="47" width="7.5703125" style="54" customWidth="1"/>
    <col min="48" max="48" width="7.85546875" style="54" customWidth="1"/>
    <col min="49" max="49" width="5.42578125" style="54" customWidth="1"/>
    <col min="50" max="16384" width="9.140625" style="54"/>
  </cols>
  <sheetData>
    <row r="1" spans="1:50">
      <c r="B1" s="116" t="s">
        <v>114</v>
      </c>
      <c r="C1" s="117"/>
      <c r="D1" s="117"/>
      <c r="E1" s="117"/>
      <c r="F1" s="117"/>
      <c r="G1" s="117"/>
      <c r="H1" s="118" t="s">
        <v>90</v>
      </c>
      <c r="I1" s="118" t="s">
        <v>91</v>
      </c>
      <c r="J1" s="118" t="s">
        <v>92</v>
      </c>
      <c r="K1" s="118" t="s">
        <v>93</v>
      </c>
      <c r="L1" s="118" t="s">
        <v>94</v>
      </c>
      <c r="M1" s="117">
        <v>507</v>
      </c>
      <c r="N1" s="117">
        <v>509</v>
      </c>
      <c r="O1" s="117">
        <v>510</v>
      </c>
      <c r="P1" s="117">
        <v>511</v>
      </c>
      <c r="Q1" s="118" t="s">
        <v>96</v>
      </c>
      <c r="R1" s="118" t="s">
        <v>97</v>
      </c>
      <c r="S1" s="118" t="s">
        <v>98</v>
      </c>
      <c r="T1" s="118" t="s">
        <v>99</v>
      </c>
      <c r="U1" s="118" t="s">
        <v>102</v>
      </c>
      <c r="V1" s="118" t="s">
        <v>103</v>
      </c>
      <c r="W1" s="118" t="s">
        <v>112</v>
      </c>
      <c r="X1" s="118" t="s">
        <v>113</v>
      </c>
      <c r="Y1" s="118" t="s">
        <v>72</v>
      </c>
      <c r="Z1" s="118" t="s">
        <v>73</v>
      </c>
      <c r="AA1" s="118" t="s">
        <v>74</v>
      </c>
      <c r="AB1" s="118" t="s">
        <v>75</v>
      </c>
      <c r="AC1" s="118" t="s">
        <v>76</v>
      </c>
      <c r="AD1" s="118" t="s">
        <v>77</v>
      </c>
      <c r="AE1" s="118" t="s">
        <v>78</v>
      </c>
      <c r="AF1" s="118" t="s">
        <v>79</v>
      </c>
      <c r="AG1" s="118" t="s">
        <v>80</v>
      </c>
      <c r="AH1" s="118" t="s">
        <v>81</v>
      </c>
      <c r="AI1" s="118" t="s">
        <v>82</v>
      </c>
      <c r="AJ1" s="118" t="s">
        <v>83</v>
      </c>
      <c r="AK1" s="118" t="s">
        <v>84</v>
      </c>
      <c r="AL1" s="118" t="s">
        <v>85</v>
      </c>
      <c r="AM1" s="117"/>
    </row>
    <row r="2" spans="1:50" ht="21">
      <c r="C2" s="306" t="s">
        <v>51</v>
      </c>
      <c r="D2" s="306"/>
      <c r="E2" s="306"/>
      <c r="F2" s="306"/>
      <c r="G2" s="306"/>
      <c r="H2" s="309" t="s">
        <v>44</v>
      </c>
      <c r="I2" s="310"/>
      <c r="J2" s="310"/>
      <c r="K2" s="310"/>
      <c r="L2" s="310"/>
      <c r="M2" s="310"/>
      <c r="N2" s="310"/>
      <c r="O2" s="310"/>
      <c r="P2" s="310"/>
      <c r="Q2" s="310"/>
      <c r="R2" s="310"/>
      <c r="S2" s="310"/>
      <c r="T2" s="310"/>
      <c r="U2" s="310"/>
      <c r="V2" s="310"/>
      <c r="W2" s="310"/>
      <c r="X2" s="311"/>
      <c r="Y2" s="307" t="s">
        <v>52</v>
      </c>
      <c r="Z2" s="308"/>
      <c r="AA2" s="308"/>
      <c r="AB2" s="308"/>
      <c r="AC2" s="308"/>
      <c r="AD2" s="308"/>
      <c r="AE2" s="308"/>
      <c r="AF2" s="308"/>
      <c r="AG2" s="308"/>
      <c r="AH2" s="308"/>
      <c r="AI2" s="308"/>
      <c r="AJ2" s="308"/>
      <c r="AK2" s="308"/>
      <c r="AL2" s="308"/>
      <c r="AM2" s="312" t="s">
        <v>123</v>
      </c>
      <c r="AN2" s="313"/>
      <c r="AO2" s="313"/>
      <c r="AP2" s="313"/>
      <c r="AQ2" s="313"/>
      <c r="AR2" s="313"/>
      <c r="AS2" s="313"/>
      <c r="AT2" s="313"/>
      <c r="AU2" s="313"/>
      <c r="AV2" s="313"/>
      <c r="AW2" s="313"/>
      <c r="AX2" s="313"/>
    </row>
    <row r="3" spans="1:50" s="55" customFormat="1" ht="62.25" customHeight="1">
      <c r="A3" s="69" t="s">
        <v>14</v>
      </c>
      <c r="B3" s="69" t="s">
        <v>26</v>
      </c>
      <c r="C3" s="70" t="s">
        <v>11</v>
      </c>
      <c r="D3" s="133" t="s">
        <v>138</v>
      </c>
      <c r="E3" s="70" t="s">
        <v>6</v>
      </c>
      <c r="F3" s="71" t="s">
        <v>67</v>
      </c>
      <c r="G3" s="71" t="s">
        <v>68</v>
      </c>
      <c r="H3" s="71" t="s">
        <v>41</v>
      </c>
      <c r="I3" s="71" t="s">
        <v>53</v>
      </c>
      <c r="J3" s="71" t="s">
        <v>109</v>
      </c>
      <c r="K3" s="71" t="s">
        <v>104</v>
      </c>
      <c r="L3" s="71" t="s">
        <v>69</v>
      </c>
      <c r="M3" s="71" t="s">
        <v>43</v>
      </c>
      <c r="N3" s="71" t="s">
        <v>105</v>
      </c>
      <c r="O3" s="71" t="s">
        <v>106</v>
      </c>
      <c r="P3" s="71" t="s">
        <v>107</v>
      </c>
      <c r="Q3" s="120" t="s">
        <v>95</v>
      </c>
      <c r="R3" s="120" t="s">
        <v>70</v>
      </c>
      <c r="S3" s="120" t="s">
        <v>101</v>
      </c>
      <c r="T3" s="120" t="s">
        <v>100</v>
      </c>
      <c r="U3" s="71" t="s">
        <v>71</v>
      </c>
      <c r="V3" s="71" t="s">
        <v>110</v>
      </c>
      <c r="W3" s="71" t="s">
        <v>108</v>
      </c>
      <c r="X3" s="71" t="s">
        <v>111</v>
      </c>
      <c r="Y3" s="145" t="s">
        <v>38</v>
      </c>
      <c r="Z3" s="72" t="s">
        <v>117</v>
      </c>
      <c r="AA3" s="72" t="s">
        <v>47</v>
      </c>
      <c r="AB3" s="72" t="s">
        <v>46</v>
      </c>
      <c r="AC3" s="72" t="s">
        <v>66</v>
      </c>
      <c r="AD3" s="72" t="s">
        <v>50</v>
      </c>
      <c r="AE3" s="72" t="s">
        <v>89</v>
      </c>
      <c r="AF3" s="72" t="s">
        <v>64</v>
      </c>
      <c r="AG3" s="72" t="s">
        <v>63</v>
      </c>
      <c r="AH3" s="72" t="s">
        <v>54</v>
      </c>
      <c r="AI3" s="72" t="s">
        <v>88</v>
      </c>
      <c r="AJ3" s="72" t="s">
        <v>65</v>
      </c>
      <c r="AK3" s="72" t="s">
        <v>86</v>
      </c>
      <c r="AL3" s="72" t="s">
        <v>87</v>
      </c>
      <c r="AM3" s="112" t="s">
        <v>122</v>
      </c>
      <c r="AN3" s="112" t="s">
        <v>129</v>
      </c>
      <c r="AO3" s="112" t="s">
        <v>128</v>
      </c>
      <c r="AP3" s="112" t="s">
        <v>126</v>
      </c>
      <c r="AQ3" s="112" t="s">
        <v>127</v>
      </c>
      <c r="AR3" s="112" t="s">
        <v>323</v>
      </c>
      <c r="AS3" s="112" t="s">
        <v>130</v>
      </c>
      <c r="AT3" s="112" t="s">
        <v>12</v>
      </c>
      <c r="AU3" s="112" t="s">
        <v>125</v>
      </c>
      <c r="AV3" s="112" t="s">
        <v>124</v>
      </c>
      <c r="AW3" s="113" t="s">
        <v>324</v>
      </c>
      <c r="AX3" s="114" t="s">
        <v>5</v>
      </c>
    </row>
    <row r="4" spans="1:50" ht="12.75" customHeight="1">
      <c r="A4" s="56">
        <v>1</v>
      </c>
      <c r="B4" s="56" t="str">
        <f>IF(Y4="","",'Resource list'!$G$1)</f>
        <v/>
      </c>
      <c r="C4" s="57" t="str">
        <f>IF(Y4="","",'Resource list'!$H$14)</f>
        <v/>
      </c>
      <c r="D4" s="134" t="str">
        <f>IF(Y4="","",'Resource list'!$I$14)</f>
        <v/>
      </c>
      <c r="E4" s="57" t="str">
        <f>IF(Y4="","",'Resource list'!$J$14)</f>
        <v/>
      </c>
      <c r="F4" s="59" t="str">
        <f>IF(Y4="","",'Resource list'!$N$14)</f>
        <v/>
      </c>
      <c r="G4" s="59" t="str">
        <f>IF(Y4="","",'Resource list'!$O$14)</f>
        <v/>
      </c>
      <c r="H4" s="59" t="str">
        <f>IF('Resource list'!B51=0,"",'Resource list'!B51)</f>
        <v/>
      </c>
      <c r="I4" s="59" t="str">
        <f>IF('Resource list'!C51=0,"",'Resource list'!C51)</f>
        <v/>
      </c>
      <c r="J4" s="59" t="str">
        <f>IF('Resource list'!D51=0,"",'Resource list'!D51)</f>
        <v/>
      </c>
      <c r="K4" s="67" t="str">
        <f>IF($J4="","",VLOOKUP($J4, 'Resource list'!$D$21:$X$41,'Filling instructions'!K$101-1,FALSE))</f>
        <v/>
      </c>
      <c r="L4" s="67" t="str">
        <f>IF($J4="","",VLOOKUP($J4, 'Resource list'!$D$21:$X$41,'Filling instructions'!L$101-1,FALSE))</f>
        <v/>
      </c>
      <c r="M4" s="67" t="str">
        <f>IF($J4="","",VLOOKUP($J4, 'Resource list'!$D$21:$X$41,'Filling instructions'!M$101-1,FALSE))</f>
        <v/>
      </c>
      <c r="N4" s="67" t="str">
        <f>IF($J4="","",VLOOKUP($J4, 'Resource list'!$D$21:$X$41,'Filling instructions'!N$101-1,FALSE))</f>
        <v/>
      </c>
      <c r="O4" s="67" t="str">
        <f>IF($J4="","",VLOOKUP($J4, 'Resource list'!$D$21:$X$41,'Filling instructions'!O$101-1,FALSE))</f>
        <v/>
      </c>
      <c r="P4" s="67" t="str">
        <f>IF($J4="","",VLOOKUP($J4, 'Resource list'!$D$21:$X$41,'Filling instructions'!P$101-1,FALSE))</f>
        <v/>
      </c>
      <c r="Q4" s="67" t="str">
        <f>IF($J4="",IF($I4="","",VLOOKUP($I4, 'Resource list'!$C$21:$X$41,'Filling instructions'!Q$101,FALSE)),VLOOKUP($J4, 'Resource list'!$D$21:$X$41,'Filling instructions'!Q$101-1,FALSE))</f>
        <v/>
      </c>
      <c r="R4" s="67" t="str">
        <f>IF($J4="",IF($I4="","",VLOOKUP($I4, 'Resource list'!$C$21:$X$41,'Filling instructions'!R$101,FALSE)),VLOOKUP($J4, 'Resource list'!$D$21:$X$41,'Filling instructions'!R$101-1,FALSE))</f>
        <v/>
      </c>
      <c r="S4" s="67" t="str">
        <f>IF($J4="",IF($I4="","",VLOOKUP($I4, 'Resource list'!$C$21:$X$41,'Filling instructions'!S$101,FALSE)),VLOOKUP($J4, 'Resource list'!$D$21:$X$41,'Filling instructions'!S$101-1,FALSE))</f>
        <v/>
      </c>
      <c r="T4" s="67" t="str">
        <f>IF($J4="",IF($I4="","",VLOOKUP($I4, 'Resource list'!$C$21:$X$41,'Filling instructions'!T$101,FALSE)),VLOOKUP($J4, 'Resource list'!$D$21:$X$41,'Filling instructions'!T$101-1,FALSE))</f>
        <v/>
      </c>
      <c r="U4" s="67" t="str">
        <f>IF($J4="","",VLOOKUP($J4, 'Resource list'!$D$21:$X$41,'Filling instructions'!U$101-1,FALSE))</f>
        <v/>
      </c>
      <c r="V4" s="67" t="str">
        <f>IF($J4="","",VLOOKUP($J4, 'Resource list'!$D$21:$X$41,'Filling instructions'!V$101-1,FALSE))</f>
        <v/>
      </c>
      <c r="W4" s="67" t="str">
        <f>IF($J4="","",VLOOKUP($J4, 'Resource list'!$D$21:$X$41,'Filling instructions'!W$101-1,FALSE))</f>
        <v/>
      </c>
      <c r="X4" s="67" t="str">
        <f>IF($J4="","",VLOOKUP($J4, 'Resource list'!$D$21:$X$41,'Filling instructions'!X$101-1,FALSE))</f>
        <v/>
      </c>
      <c r="Y4" s="146" t="str">
        <f>IF('Resource list'!E51=0,"",'Resource list'!E51)</f>
        <v/>
      </c>
      <c r="Z4" s="58" t="str">
        <f>IF('Resource list'!F51=0,"",YEAR('Resource list'!F51)&amp;IF(MONTH('Resource list'!F51)&lt;10,"0","")&amp;MONTH('Resource list'!F51)&amp;IF(DAY('Resource list'!F51)&lt;10,"0","")&amp;DAY('Resource list'!F51))</f>
        <v/>
      </c>
      <c r="AA4" s="58" t="str">
        <f>IF('Resource list'!G51=0,"",'Resource list'!G51)</f>
        <v/>
      </c>
      <c r="AB4" s="58" t="str">
        <f>IF('Resource list'!H51=0,"",'Resource list'!H51)</f>
        <v/>
      </c>
      <c r="AC4" s="58" t="str">
        <f>IF('Resource list'!I51=0,"",'Resource list'!I51)</f>
        <v/>
      </c>
      <c r="AD4" s="58" t="str">
        <f>IF('Resource list'!W51=0,"",'Resource list'!W51)</f>
        <v/>
      </c>
      <c r="AE4" s="58" t="str">
        <f>IF('Resource list'!X51=0,"",'Resource list'!X51)</f>
        <v/>
      </c>
      <c r="AF4" s="58" t="str">
        <f>IF('Resource list'!Y51=0,"",'Resource list'!Y51)</f>
        <v/>
      </c>
      <c r="AG4" s="58" t="str">
        <f>IF('Resource list'!Z51=0,"",'Resource list'!Z51)</f>
        <v/>
      </c>
      <c r="AH4" s="58" t="str">
        <f>IF('Resource list'!AA51=0,"",'Resource list'!AA51)</f>
        <v/>
      </c>
      <c r="AI4" s="58" t="str">
        <f>IF('Resource list'!AB51=0,"",'Resource list'!AB51)</f>
        <v/>
      </c>
      <c r="AJ4" s="58" t="str">
        <f>IF('Resource list'!AC51=0,"",'Resource list'!AC51)</f>
        <v/>
      </c>
      <c r="AK4" s="58" t="str">
        <f>IF('Resource list'!AD51=0,"",'Resource list'!AD51)</f>
        <v/>
      </c>
      <c r="AL4" s="58" t="str">
        <f>IF('Resource list'!J51=0,"",'Resource list'!J51)</f>
        <v/>
      </c>
      <c r="AM4" s="111" t="str">
        <f>IF('Resource list'!K51=0,"",'Resource list'!K51)</f>
        <v/>
      </c>
      <c r="AN4" s="111" t="str">
        <f>IF('Resource list'!L51=0,"",'Resource list'!L51)</f>
        <v/>
      </c>
      <c r="AO4" s="111" t="str">
        <f>IF('Resource list'!M51=0,"",'Resource list'!M51)</f>
        <v/>
      </c>
      <c r="AP4" s="115" t="str">
        <f>IF('Resource list'!N51=0,"",'Resource list'!N51)</f>
        <v/>
      </c>
      <c r="AQ4" s="115" t="str">
        <f>IF('Resource list'!O51=0,"",'Resource list'!O51)</f>
        <v/>
      </c>
      <c r="AR4" s="111" t="str">
        <f>IF('Resource list'!P51=0,"",'Resource list'!P51)</f>
        <v/>
      </c>
      <c r="AS4" s="111" t="str">
        <f>IF('Resource list'!Q51=0,"",'Resource list'!Q51)</f>
        <v/>
      </c>
      <c r="AT4" s="111" t="str">
        <f>IF('Resource list'!R51=0,"",'Resource list'!R51)</f>
        <v/>
      </c>
      <c r="AU4" s="111" t="str">
        <f>IF('Resource list'!S51=0,"",'Resource list'!S51)</f>
        <v/>
      </c>
      <c r="AV4" s="111" t="str">
        <f>IF('Resource list'!T51=0,"",'Resource list'!T51)</f>
        <v/>
      </c>
      <c r="AW4" s="111" t="str">
        <f>IF('Resource list'!U51=0,"",'Resource list'!U51)</f>
        <v/>
      </c>
      <c r="AX4" s="132" t="str">
        <f>IF('Resource list'!V51=0,"",'Resource list'!V51)</f>
        <v/>
      </c>
    </row>
    <row r="5" spans="1:50" ht="12.75" customHeight="1">
      <c r="A5" s="56">
        <v>2</v>
      </c>
      <c r="B5" s="56" t="str">
        <f>IF(Y5="","",'Resource list'!$G$1)</f>
        <v/>
      </c>
      <c r="C5" s="57" t="str">
        <f>IF(Y5="","",'Resource list'!$H$14)</f>
        <v/>
      </c>
      <c r="D5" s="134" t="str">
        <f>IF(Y5="","",'Resource list'!$I$14)</f>
        <v/>
      </c>
      <c r="E5" s="57" t="str">
        <f>IF(Y5="","",'Resource list'!$J$14)</f>
        <v/>
      </c>
      <c r="F5" s="59" t="str">
        <f>IF(Y5="","",'Resource list'!$N$14)</f>
        <v/>
      </c>
      <c r="G5" s="59" t="str">
        <f>IF(Y5="","",'Resource list'!$O$14)</f>
        <v/>
      </c>
      <c r="H5" s="59" t="str">
        <f>IF('Resource list'!B52=0,"",'Resource list'!B52)</f>
        <v/>
      </c>
      <c r="I5" s="59" t="str">
        <f>IF('Resource list'!C52=0,"",'Resource list'!C52)</f>
        <v/>
      </c>
      <c r="J5" s="59" t="str">
        <f>IF('Resource list'!D52=0,"",'Resource list'!D52)</f>
        <v/>
      </c>
      <c r="K5" s="67" t="str">
        <f>IF($J5="","",VLOOKUP($J5, 'Resource list'!$D$21:$X$41,'Filling instructions'!K$101-1,FALSE))</f>
        <v/>
      </c>
      <c r="L5" s="67" t="str">
        <f>IF($J5="","",VLOOKUP($J5, 'Resource list'!$D$21:$X$41,'Filling instructions'!L$101-1,FALSE))</f>
        <v/>
      </c>
      <c r="M5" s="67" t="str">
        <f>IF($J5="","",VLOOKUP($J5, 'Resource list'!$D$21:$X$41,'Filling instructions'!M$101-1,FALSE))</f>
        <v/>
      </c>
      <c r="N5" s="67" t="str">
        <f>IF($J5="","",VLOOKUP($J5, 'Resource list'!$D$21:$X$41,'Filling instructions'!N$101-1,FALSE))</f>
        <v/>
      </c>
      <c r="O5" s="67" t="str">
        <f>IF($J5="","",VLOOKUP($J5, 'Resource list'!$D$21:$X$41,'Filling instructions'!O$101-1,FALSE))</f>
        <v/>
      </c>
      <c r="P5" s="67" t="str">
        <f>IF($J5="","",VLOOKUP($J5, 'Resource list'!$D$21:$X$41,'Filling instructions'!P$101-1,FALSE))</f>
        <v/>
      </c>
      <c r="Q5" s="67" t="str">
        <f>IF($J5="",IF($I5="","",VLOOKUP($I5, 'Resource list'!$C$21:$X$41,'Filling instructions'!Q$101,FALSE)),VLOOKUP($J5, 'Resource list'!$D$21:$X$41,'Filling instructions'!Q$101-1,FALSE))</f>
        <v/>
      </c>
      <c r="R5" s="67" t="str">
        <f>IF($J5="",IF($I5="","",VLOOKUP($I5, 'Resource list'!$C$21:$X$41,'Filling instructions'!R$101,FALSE)),VLOOKUP($J5, 'Resource list'!$D$21:$X$41,'Filling instructions'!R$101-1,FALSE))</f>
        <v/>
      </c>
      <c r="S5" s="67" t="str">
        <f>IF($J5="",IF($I5="","",VLOOKUP($I5, 'Resource list'!$C$21:$X$41,'Filling instructions'!S$101,FALSE)),VLOOKUP($J5, 'Resource list'!$D$21:$X$41,'Filling instructions'!S$101-1,FALSE))</f>
        <v/>
      </c>
      <c r="T5" s="67" t="str">
        <f>IF($J5="",IF($I5="","",VLOOKUP($I5, 'Resource list'!$C$21:$X$41,'Filling instructions'!T$101,FALSE)),VLOOKUP($J5, 'Resource list'!$D$21:$X$41,'Filling instructions'!T$101-1,FALSE))</f>
        <v/>
      </c>
      <c r="U5" s="67" t="str">
        <f>IF($J5="","",VLOOKUP($J5, 'Resource list'!$D$21:$X$41,'Filling instructions'!U$101-1,FALSE))</f>
        <v/>
      </c>
      <c r="V5" s="67" t="str">
        <f>IF($J5="","",VLOOKUP($J5, 'Resource list'!$D$21:$X$41,'Filling instructions'!V$101-1,FALSE))</f>
        <v/>
      </c>
      <c r="W5" s="67" t="str">
        <f>IF($J5="","",VLOOKUP($J5, 'Resource list'!$D$21:$X$41,'Filling instructions'!W$101-1,FALSE))</f>
        <v/>
      </c>
      <c r="X5" s="67" t="str">
        <f>IF($J5="","",VLOOKUP($J5, 'Resource list'!$D$21:$X$41,'Filling instructions'!X$101-1,FALSE))</f>
        <v/>
      </c>
      <c r="Y5" s="146" t="str">
        <f>IF('Resource list'!E52=0,"",'Resource list'!E52)</f>
        <v/>
      </c>
      <c r="Z5" s="58" t="str">
        <f>IF('Resource list'!F52=0,"",YEAR('Resource list'!F52)&amp;IF(MONTH('Resource list'!F52)&lt;10,"0","")&amp;MONTH('Resource list'!F52)&amp;IF(DAY('Resource list'!F52)&lt;10,"0","")&amp;DAY('Resource list'!F52))</f>
        <v/>
      </c>
      <c r="AA5" s="58" t="str">
        <f>IF('Resource list'!G52=0,"",'Resource list'!G52)</f>
        <v/>
      </c>
      <c r="AB5" s="58" t="str">
        <f>IF('Resource list'!H52=0,"",'Resource list'!H52)</f>
        <v/>
      </c>
      <c r="AC5" s="58" t="str">
        <f>IF('Resource list'!I52=0,"",'Resource list'!I52)</f>
        <v/>
      </c>
      <c r="AD5" s="58" t="str">
        <f>IF('Resource list'!W52=0,"",'Resource list'!W52)</f>
        <v/>
      </c>
      <c r="AE5" s="58" t="str">
        <f>IF('Resource list'!X52=0,"",'Resource list'!X52)</f>
        <v/>
      </c>
      <c r="AF5" s="58" t="str">
        <f>IF('Resource list'!Y52=0,"",'Resource list'!Y52)</f>
        <v/>
      </c>
      <c r="AG5" s="58" t="str">
        <f>IF('Resource list'!Z52=0,"",'Resource list'!Z52)</f>
        <v/>
      </c>
      <c r="AH5" s="58" t="str">
        <f>IF('Resource list'!AA52=0,"",'Resource list'!AA52)</f>
        <v/>
      </c>
      <c r="AI5" s="58" t="str">
        <f>IF('Resource list'!AB52=0,"",'Resource list'!AB52)</f>
        <v/>
      </c>
      <c r="AJ5" s="58" t="str">
        <f>IF('Resource list'!AC52=0,"",'Resource list'!AC52)</f>
        <v/>
      </c>
      <c r="AK5" s="58" t="str">
        <f>IF('Resource list'!AD52=0,"",'Resource list'!AD52)</f>
        <v/>
      </c>
      <c r="AL5" s="58" t="str">
        <f>IF('Resource list'!J52=0,"",'Resource list'!J52)</f>
        <v/>
      </c>
      <c r="AM5" s="111" t="str">
        <f>IF('Resource list'!K52=0,"",'Resource list'!K52)</f>
        <v/>
      </c>
      <c r="AN5" s="111" t="str">
        <f>IF('Resource list'!L52=0,"",'Resource list'!L52)</f>
        <v/>
      </c>
      <c r="AO5" s="111" t="str">
        <f>IF('Resource list'!M52=0,"",'Resource list'!M52)</f>
        <v/>
      </c>
      <c r="AP5" s="115" t="str">
        <f>IF('Resource list'!N52=0,"",'Resource list'!N52)</f>
        <v/>
      </c>
      <c r="AQ5" s="115" t="str">
        <f>IF('Resource list'!O52=0,"",'Resource list'!O52)</f>
        <v/>
      </c>
      <c r="AR5" s="111" t="str">
        <f>IF('Resource list'!P52=0,"",'Resource list'!P52)</f>
        <v/>
      </c>
      <c r="AS5" s="111" t="str">
        <f>IF('Resource list'!Q52=0,"",'Resource list'!Q52)</f>
        <v/>
      </c>
      <c r="AT5" s="111" t="str">
        <f>IF('Resource list'!R52=0,"",'Resource list'!R52)</f>
        <v/>
      </c>
      <c r="AU5" s="111" t="str">
        <f>IF('Resource list'!S52=0,"",'Resource list'!S52)</f>
        <v/>
      </c>
      <c r="AV5" s="111" t="str">
        <f>IF('Resource list'!T52=0,"",'Resource list'!T52)</f>
        <v/>
      </c>
      <c r="AW5" s="111" t="str">
        <f>IF('Resource list'!U52=0,"",'Resource list'!U52)</f>
        <v/>
      </c>
      <c r="AX5" s="132" t="str">
        <f>IF('Resource list'!V52=0,"",'Resource list'!V52)</f>
        <v/>
      </c>
    </row>
    <row r="6" spans="1:50" ht="12.75" customHeight="1">
      <c r="A6" s="56">
        <v>3</v>
      </c>
      <c r="B6" s="56" t="str">
        <f>IF(Y6="","",'Resource list'!$G$1)</f>
        <v/>
      </c>
      <c r="C6" s="57" t="str">
        <f>IF(Y6="","",'Resource list'!$H$14)</f>
        <v/>
      </c>
      <c r="D6" s="134" t="str">
        <f>IF(Y6="","",'Resource list'!$I$14)</f>
        <v/>
      </c>
      <c r="E6" s="57" t="str">
        <f>IF(Y6="","",'Resource list'!$J$14)</f>
        <v/>
      </c>
      <c r="F6" s="59" t="str">
        <f>IF(Y6="","",'Resource list'!$N$14)</f>
        <v/>
      </c>
      <c r="G6" s="59" t="str">
        <f>IF(Y6="","",'Resource list'!$O$14)</f>
        <v/>
      </c>
      <c r="H6" s="59" t="str">
        <f>IF('Resource list'!B53=0,"",'Resource list'!B53)</f>
        <v/>
      </c>
      <c r="I6" s="59" t="str">
        <f>IF('Resource list'!C53=0,"",'Resource list'!C53)</f>
        <v/>
      </c>
      <c r="J6" s="59" t="str">
        <f>IF('Resource list'!D53=0,"",'Resource list'!D53)</f>
        <v/>
      </c>
      <c r="K6" s="67" t="str">
        <f>IF($J6="","",VLOOKUP($J6, 'Resource list'!$D$21:$X$41,'Filling instructions'!K$101-1,FALSE))</f>
        <v/>
      </c>
      <c r="L6" s="67" t="str">
        <f>IF($J6="","",VLOOKUP($J6, 'Resource list'!$D$21:$X$41,'Filling instructions'!L$101-1,FALSE))</f>
        <v/>
      </c>
      <c r="M6" s="67" t="str">
        <f>IF($J6="","",VLOOKUP($J6, 'Resource list'!$D$21:$X$41,'Filling instructions'!M$101-1,FALSE))</f>
        <v/>
      </c>
      <c r="N6" s="67" t="str">
        <f>IF($J6="","",VLOOKUP($J6, 'Resource list'!$D$21:$X$41,'Filling instructions'!N$101-1,FALSE))</f>
        <v/>
      </c>
      <c r="O6" s="67" t="str">
        <f>IF($J6="","",VLOOKUP($J6, 'Resource list'!$D$21:$X$41,'Filling instructions'!O$101-1,FALSE))</f>
        <v/>
      </c>
      <c r="P6" s="67" t="str">
        <f>IF($J6="","",VLOOKUP($J6, 'Resource list'!$D$21:$X$41,'Filling instructions'!P$101-1,FALSE))</f>
        <v/>
      </c>
      <c r="Q6" s="67" t="str">
        <f>IF($J6="",IF($I6="","",VLOOKUP($I6, 'Resource list'!$C$21:$X$41,'Filling instructions'!Q$101,FALSE)),VLOOKUP($J6, 'Resource list'!$D$21:$X$41,'Filling instructions'!Q$101-1,FALSE))</f>
        <v/>
      </c>
      <c r="R6" s="67" t="str">
        <f>IF($J6="",IF($I6="","",VLOOKUP($I6, 'Resource list'!$C$21:$X$41,'Filling instructions'!R$101,FALSE)),VLOOKUP($J6, 'Resource list'!$D$21:$X$41,'Filling instructions'!R$101-1,FALSE))</f>
        <v/>
      </c>
      <c r="S6" s="67" t="str">
        <f>IF($J6="",IF($I6="","",VLOOKUP($I6, 'Resource list'!$C$21:$X$41,'Filling instructions'!S$101,FALSE)),VLOOKUP($J6, 'Resource list'!$D$21:$X$41,'Filling instructions'!S$101-1,FALSE))</f>
        <v/>
      </c>
      <c r="T6" s="67" t="str">
        <f>IF($J6="",IF($I6="","",VLOOKUP($I6, 'Resource list'!$C$21:$X$41,'Filling instructions'!T$101,FALSE)),VLOOKUP($J6, 'Resource list'!$D$21:$X$41,'Filling instructions'!T$101-1,FALSE))</f>
        <v/>
      </c>
      <c r="U6" s="67" t="str">
        <f>IF($J6="","",VLOOKUP($J6, 'Resource list'!$D$21:$X$41,'Filling instructions'!U$101-1,FALSE))</f>
        <v/>
      </c>
      <c r="V6" s="67" t="str">
        <f>IF($J6="","",VLOOKUP($J6, 'Resource list'!$D$21:$X$41,'Filling instructions'!V$101-1,FALSE))</f>
        <v/>
      </c>
      <c r="W6" s="67" t="str">
        <f>IF($J6="","",VLOOKUP($J6, 'Resource list'!$D$21:$X$41,'Filling instructions'!W$101-1,FALSE))</f>
        <v/>
      </c>
      <c r="X6" s="67" t="str">
        <f>IF($J6="","",VLOOKUP($J6, 'Resource list'!$D$21:$X$41,'Filling instructions'!X$101-1,FALSE))</f>
        <v/>
      </c>
      <c r="Y6" s="146" t="str">
        <f>IF('Resource list'!E53=0,"",'Resource list'!E53)</f>
        <v/>
      </c>
      <c r="Z6" s="58" t="str">
        <f>IF('Resource list'!F53=0,"",YEAR('Resource list'!F53)&amp;IF(MONTH('Resource list'!F53)&lt;10,"0","")&amp;MONTH('Resource list'!F53)&amp;IF(DAY('Resource list'!F53)&lt;10,"0","")&amp;DAY('Resource list'!F53))</f>
        <v/>
      </c>
      <c r="AA6" s="58" t="str">
        <f>IF('Resource list'!G53=0,"",'Resource list'!G53)</f>
        <v/>
      </c>
      <c r="AB6" s="58" t="str">
        <f>IF('Resource list'!H53=0,"",'Resource list'!H53)</f>
        <v/>
      </c>
      <c r="AC6" s="58" t="str">
        <f>IF('Resource list'!I53=0,"",'Resource list'!I53)</f>
        <v/>
      </c>
      <c r="AD6" s="58" t="str">
        <f>IF('Resource list'!W53=0,"",'Resource list'!W53)</f>
        <v/>
      </c>
      <c r="AE6" s="58" t="str">
        <f>IF('Resource list'!X53=0,"",'Resource list'!X53)</f>
        <v/>
      </c>
      <c r="AF6" s="58" t="str">
        <f>IF('Resource list'!Y53=0,"",'Resource list'!Y53)</f>
        <v/>
      </c>
      <c r="AG6" s="58" t="str">
        <f>IF('Resource list'!Z53=0,"",'Resource list'!Z53)</f>
        <v/>
      </c>
      <c r="AH6" s="58" t="str">
        <f>IF('Resource list'!AA53=0,"",'Resource list'!AA53)</f>
        <v/>
      </c>
      <c r="AI6" s="58" t="str">
        <f>IF('Resource list'!AB53=0,"",'Resource list'!AB53)</f>
        <v/>
      </c>
      <c r="AJ6" s="58" t="str">
        <f>IF('Resource list'!AC53=0,"",'Resource list'!AC53)</f>
        <v/>
      </c>
      <c r="AK6" s="58" t="str">
        <f>IF('Resource list'!AD53=0,"",'Resource list'!AD53)</f>
        <v/>
      </c>
      <c r="AL6" s="58" t="str">
        <f>IF('Resource list'!J53=0,"",'Resource list'!J53)</f>
        <v/>
      </c>
      <c r="AM6" s="111" t="str">
        <f>IF('Resource list'!K53=0,"",'Resource list'!K53)</f>
        <v/>
      </c>
      <c r="AN6" s="111" t="str">
        <f>IF('Resource list'!L53=0,"",'Resource list'!L53)</f>
        <v/>
      </c>
      <c r="AO6" s="111" t="str">
        <f>IF('Resource list'!M53=0,"",'Resource list'!M53)</f>
        <v/>
      </c>
      <c r="AP6" s="115" t="str">
        <f>IF('Resource list'!N53=0,"",'Resource list'!N53)</f>
        <v/>
      </c>
      <c r="AQ6" s="115" t="str">
        <f>IF('Resource list'!O53=0,"",'Resource list'!O53)</f>
        <v/>
      </c>
      <c r="AR6" s="111" t="str">
        <f>IF('Resource list'!P53=0,"",'Resource list'!P53)</f>
        <v/>
      </c>
      <c r="AS6" s="111" t="str">
        <f>IF('Resource list'!Q53=0,"",'Resource list'!Q53)</f>
        <v/>
      </c>
      <c r="AT6" s="111" t="str">
        <f>IF('Resource list'!R53=0,"",'Resource list'!R53)</f>
        <v/>
      </c>
      <c r="AU6" s="111" t="str">
        <f>IF('Resource list'!S53=0,"",'Resource list'!S53)</f>
        <v/>
      </c>
      <c r="AV6" s="111" t="str">
        <f>IF('Resource list'!T53=0,"",'Resource list'!T53)</f>
        <v/>
      </c>
      <c r="AW6" s="111" t="str">
        <f>IF('Resource list'!U53=0,"",'Resource list'!U53)</f>
        <v/>
      </c>
      <c r="AX6" s="132" t="str">
        <f>IF('Resource list'!V53=0,"",'Resource list'!V53)</f>
        <v/>
      </c>
    </row>
    <row r="7" spans="1:50" ht="12.75" customHeight="1">
      <c r="A7" s="56">
        <v>4</v>
      </c>
      <c r="B7" s="56" t="str">
        <f>IF(Y7="","",'Resource list'!$G$1)</f>
        <v/>
      </c>
      <c r="C7" s="57" t="str">
        <f>IF(Y7="","",'Resource list'!$H$14)</f>
        <v/>
      </c>
      <c r="D7" s="134" t="str">
        <f>IF(Y7="","",'Resource list'!$I$14)</f>
        <v/>
      </c>
      <c r="E7" s="57" t="str">
        <f>IF(Y7="","",'Resource list'!$J$14)</f>
        <v/>
      </c>
      <c r="F7" s="59" t="str">
        <f>IF(Y7="","",'Resource list'!$N$14)</f>
        <v/>
      </c>
      <c r="G7" s="59" t="str">
        <f>IF(Y7="","",'Resource list'!$O$14)</f>
        <v/>
      </c>
      <c r="H7" s="59" t="str">
        <f>IF('Resource list'!B54=0,"",'Resource list'!B54)</f>
        <v/>
      </c>
      <c r="I7" s="59" t="str">
        <f>IF('Resource list'!C54=0,"",'Resource list'!C54)</f>
        <v/>
      </c>
      <c r="J7" s="59" t="str">
        <f>IF('Resource list'!D54=0,"",'Resource list'!D54)</f>
        <v/>
      </c>
      <c r="K7" s="67" t="str">
        <f>IF($J7="","",VLOOKUP($J7, 'Resource list'!$D$21:$X$41,'Filling instructions'!K$101-1,FALSE))</f>
        <v/>
      </c>
      <c r="L7" s="67" t="str">
        <f>IF($J7="","",VLOOKUP($J7, 'Resource list'!$D$21:$X$41,'Filling instructions'!L$101-1,FALSE))</f>
        <v/>
      </c>
      <c r="M7" s="67" t="str">
        <f>IF($J7="","",VLOOKUP($J7, 'Resource list'!$D$21:$X$41,'Filling instructions'!M$101-1,FALSE))</f>
        <v/>
      </c>
      <c r="N7" s="67" t="str">
        <f>IF($J7="","",VLOOKUP($J7, 'Resource list'!$D$21:$X$41,'Filling instructions'!N$101-1,FALSE))</f>
        <v/>
      </c>
      <c r="O7" s="67" t="str">
        <f>IF($J7="","",VLOOKUP($J7, 'Resource list'!$D$21:$X$41,'Filling instructions'!O$101-1,FALSE))</f>
        <v/>
      </c>
      <c r="P7" s="67" t="str">
        <f>IF($J7="","",VLOOKUP($J7, 'Resource list'!$D$21:$X$41,'Filling instructions'!P$101-1,FALSE))</f>
        <v/>
      </c>
      <c r="Q7" s="67" t="str">
        <f>IF($J7="",IF($I7="","",VLOOKUP($I7, 'Resource list'!$C$21:$X$41,'Filling instructions'!Q$101,FALSE)),VLOOKUP($J7, 'Resource list'!$D$21:$X$41,'Filling instructions'!Q$101-1,FALSE))</f>
        <v/>
      </c>
      <c r="R7" s="67" t="str">
        <f>IF($J7="",IF($I7="","",VLOOKUP($I7, 'Resource list'!$C$21:$X$41,'Filling instructions'!R$101,FALSE)),VLOOKUP($J7, 'Resource list'!$D$21:$X$41,'Filling instructions'!R$101-1,FALSE))</f>
        <v/>
      </c>
      <c r="S7" s="67" t="str">
        <f>IF($J7="",IF($I7="","",VLOOKUP($I7, 'Resource list'!$C$21:$X$41,'Filling instructions'!S$101,FALSE)),VLOOKUP($J7, 'Resource list'!$D$21:$X$41,'Filling instructions'!S$101-1,FALSE))</f>
        <v/>
      </c>
      <c r="T7" s="67" t="str">
        <f>IF($J7="",IF($I7="","",VLOOKUP($I7, 'Resource list'!$C$21:$X$41,'Filling instructions'!T$101,FALSE)),VLOOKUP($J7, 'Resource list'!$D$21:$X$41,'Filling instructions'!T$101-1,FALSE))</f>
        <v/>
      </c>
      <c r="U7" s="67" t="str">
        <f>IF($J7="","",VLOOKUP($J7, 'Resource list'!$D$21:$X$41,'Filling instructions'!U$101-1,FALSE))</f>
        <v/>
      </c>
      <c r="V7" s="67" t="str">
        <f>IF($J7="","",VLOOKUP($J7, 'Resource list'!$D$21:$X$41,'Filling instructions'!V$101-1,FALSE))</f>
        <v/>
      </c>
      <c r="W7" s="67" t="str">
        <f>IF($J7="","",VLOOKUP($J7, 'Resource list'!$D$21:$X$41,'Filling instructions'!W$101-1,FALSE))</f>
        <v/>
      </c>
      <c r="X7" s="67" t="str">
        <f>IF($J7="","",VLOOKUP($J7, 'Resource list'!$D$21:$X$41,'Filling instructions'!X$101-1,FALSE))</f>
        <v/>
      </c>
      <c r="Y7" s="146" t="str">
        <f>IF('Resource list'!E54=0,"",'Resource list'!E54)</f>
        <v/>
      </c>
      <c r="Z7" s="58" t="str">
        <f>IF('Resource list'!F54=0,"",YEAR('Resource list'!F54)&amp;IF(MONTH('Resource list'!F54)&lt;10,"0","")&amp;MONTH('Resource list'!F54)&amp;IF(DAY('Resource list'!F54)&lt;10,"0","")&amp;DAY('Resource list'!F54))</f>
        <v/>
      </c>
      <c r="AA7" s="58" t="str">
        <f>IF('Resource list'!G54=0,"",'Resource list'!G54)</f>
        <v/>
      </c>
      <c r="AB7" s="58" t="str">
        <f>IF('Resource list'!H54=0,"",'Resource list'!H54)</f>
        <v/>
      </c>
      <c r="AC7" s="58" t="str">
        <f>IF('Resource list'!I54=0,"",'Resource list'!I54)</f>
        <v/>
      </c>
      <c r="AD7" s="58" t="str">
        <f>IF('Resource list'!W54=0,"",'Resource list'!W54)</f>
        <v/>
      </c>
      <c r="AE7" s="58" t="str">
        <f>IF('Resource list'!X54=0,"",'Resource list'!X54)</f>
        <v/>
      </c>
      <c r="AF7" s="58" t="str">
        <f>IF('Resource list'!Y54=0,"",'Resource list'!Y54)</f>
        <v/>
      </c>
      <c r="AG7" s="58" t="str">
        <f>IF('Resource list'!Z54=0,"",'Resource list'!Z54)</f>
        <v/>
      </c>
      <c r="AH7" s="58" t="str">
        <f>IF('Resource list'!AA54=0,"",'Resource list'!AA54)</f>
        <v/>
      </c>
      <c r="AI7" s="58" t="str">
        <f>IF('Resource list'!AB54=0,"",'Resource list'!AB54)</f>
        <v/>
      </c>
      <c r="AJ7" s="58" t="str">
        <f>IF('Resource list'!AC54=0,"",'Resource list'!AC54)</f>
        <v/>
      </c>
      <c r="AK7" s="58" t="str">
        <f>IF('Resource list'!AD54=0,"",'Resource list'!AD54)</f>
        <v/>
      </c>
      <c r="AL7" s="58" t="str">
        <f>IF('Resource list'!J54=0,"",'Resource list'!J54)</f>
        <v/>
      </c>
      <c r="AM7" s="111" t="str">
        <f>IF('Resource list'!K54=0,"",'Resource list'!K54)</f>
        <v/>
      </c>
      <c r="AN7" s="111" t="str">
        <f>IF('Resource list'!L54=0,"",'Resource list'!L54)</f>
        <v/>
      </c>
      <c r="AO7" s="111" t="str">
        <f>IF('Resource list'!M54=0,"",'Resource list'!M54)</f>
        <v/>
      </c>
      <c r="AP7" s="115" t="str">
        <f>IF('Resource list'!N54=0,"",'Resource list'!N54)</f>
        <v/>
      </c>
      <c r="AQ7" s="115" t="str">
        <f>IF('Resource list'!O54=0,"",'Resource list'!O54)</f>
        <v/>
      </c>
      <c r="AR7" s="111" t="str">
        <f>IF('Resource list'!P54=0,"",'Resource list'!P54)</f>
        <v/>
      </c>
      <c r="AS7" s="111" t="str">
        <f>IF('Resource list'!Q54=0,"",'Resource list'!Q54)</f>
        <v/>
      </c>
      <c r="AT7" s="111" t="str">
        <f>IF('Resource list'!R54=0,"",'Resource list'!R54)</f>
        <v/>
      </c>
      <c r="AU7" s="111" t="str">
        <f>IF('Resource list'!S54=0,"",'Resource list'!S54)</f>
        <v/>
      </c>
      <c r="AV7" s="111" t="str">
        <f>IF('Resource list'!T54=0,"",'Resource list'!T54)</f>
        <v/>
      </c>
      <c r="AW7" s="111" t="str">
        <f>IF('Resource list'!U54=0,"",'Resource list'!U54)</f>
        <v/>
      </c>
      <c r="AX7" s="132" t="str">
        <f>IF('Resource list'!V54=0,"",'Resource list'!V54)</f>
        <v/>
      </c>
    </row>
    <row r="8" spans="1:50" ht="12.75" customHeight="1">
      <c r="A8" s="56">
        <v>5</v>
      </c>
      <c r="B8" s="56" t="str">
        <f>IF(Y8="","",'Resource list'!$G$1)</f>
        <v/>
      </c>
      <c r="C8" s="57" t="str">
        <f>IF(Y8="","",'Resource list'!$H$14)</f>
        <v/>
      </c>
      <c r="D8" s="134" t="str">
        <f>IF(Y8="","",'Resource list'!$I$14)</f>
        <v/>
      </c>
      <c r="E8" s="57" t="str">
        <f>IF(Y8="","",'Resource list'!$J$14)</f>
        <v/>
      </c>
      <c r="F8" s="59" t="str">
        <f>IF(Y8="","",'Resource list'!$N$14)</f>
        <v/>
      </c>
      <c r="G8" s="59" t="str">
        <f>IF(Y8="","",'Resource list'!$O$14)</f>
        <v/>
      </c>
      <c r="H8" s="59" t="str">
        <f>IF('Resource list'!B55=0,"",'Resource list'!B55)</f>
        <v/>
      </c>
      <c r="I8" s="59" t="str">
        <f>IF('Resource list'!C55=0,"",'Resource list'!C55)</f>
        <v/>
      </c>
      <c r="J8" s="59" t="str">
        <f>IF('Resource list'!D55=0,"",'Resource list'!D55)</f>
        <v/>
      </c>
      <c r="K8" s="67" t="str">
        <f>IF($J8="","",VLOOKUP($J8, 'Resource list'!$D$21:$X$41,'Filling instructions'!K$101-1,FALSE))</f>
        <v/>
      </c>
      <c r="L8" s="67" t="str">
        <f>IF($J8="","",VLOOKUP($J8, 'Resource list'!$D$21:$X$41,'Filling instructions'!L$101-1,FALSE))</f>
        <v/>
      </c>
      <c r="M8" s="67" t="str">
        <f>IF($J8="","",VLOOKUP($J8, 'Resource list'!$D$21:$X$41,'Filling instructions'!M$101-1,FALSE))</f>
        <v/>
      </c>
      <c r="N8" s="67" t="str">
        <f>IF($J8="","",VLOOKUP($J8, 'Resource list'!$D$21:$X$41,'Filling instructions'!N$101-1,FALSE))</f>
        <v/>
      </c>
      <c r="O8" s="67" t="str">
        <f>IF($J8="","",VLOOKUP($J8, 'Resource list'!$D$21:$X$41,'Filling instructions'!O$101-1,FALSE))</f>
        <v/>
      </c>
      <c r="P8" s="67" t="str">
        <f>IF($J8="","",VLOOKUP($J8, 'Resource list'!$D$21:$X$41,'Filling instructions'!P$101-1,FALSE))</f>
        <v/>
      </c>
      <c r="Q8" s="67" t="str">
        <f>IF($J8="",IF($I8="","",VLOOKUP($I8, 'Resource list'!$C$21:$X$41,'Filling instructions'!Q$101,FALSE)),VLOOKUP($J8, 'Resource list'!$D$21:$X$41,'Filling instructions'!Q$101-1,FALSE))</f>
        <v/>
      </c>
      <c r="R8" s="67" t="str">
        <f>IF($J8="",IF($I8="","",VLOOKUP($I8, 'Resource list'!$C$21:$X$41,'Filling instructions'!R$101,FALSE)),VLOOKUP($J8, 'Resource list'!$D$21:$X$41,'Filling instructions'!R$101-1,FALSE))</f>
        <v/>
      </c>
      <c r="S8" s="67" t="str">
        <f>IF($J8="",IF($I8="","",VLOOKUP($I8, 'Resource list'!$C$21:$X$41,'Filling instructions'!S$101,FALSE)),VLOOKUP($J8, 'Resource list'!$D$21:$X$41,'Filling instructions'!S$101-1,FALSE))</f>
        <v/>
      </c>
      <c r="T8" s="67" t="str">
        <f>IF($J8="",IF($I8="","",VLOOKUP($I8, 'Resource list'!$C$21:$X$41,'Filling instructions'!T$101,FALSE)),VLOOKUP($J8, 'Resource list'!$D$21:$X$41,'Filling instructions'!T$101-1,FALSE))</f>
        <v/>
      </c>
      <c r="U8" s="67" t="str">
        <f>IF($J8="","",VLOOKUP($J8, 'Resource list'!$D$21:$X$41,'Filling instructions'!U$101-1,FALSE))</f>
        <v/>
      </c>
      <c r="V8" s="67" t="str">
        <f>IF($J8="","",VLOOKUP($J8, 'Resource list'!$D$21:$X$41,'Filling instructions'!V$101-1,FALSE))</f>
        <v/>
      </c>
      <c r="W8" s="67" t="str">
        <f>IF($J8="","",VLOOKUP($J8, 'Resource list'!$D$21:$X$41,'Filling instructions'!W$101-1,FALSE))</f>
        <v/>
      </c>
      <c r="X8" s="67" t="str">
        <f>IF($J8="","",VLOOKUP($J8, 'Resource list'!$D$21:$X$41,'Filling instructions'!X$101-1,FALSE))</f>
        <v/>
      </c>
      <c r="Y8" s="146" t="str">
        <f>IF('Resource list'!E55=0,"",'Resource list'!E55)</f>
        <v/>
      </c>
      <c r="Z8" s="58" t="str">
        <f>IF('Resource list'!F55=0,"",YEAR('Resource list'!F55)&amp;IF(MONTH('Resource list'!F55)&lt;10,"0","")&amp;MONTH('Resource list'!F55)&amp;IF(DAY('Resource list'!F55)&lt;10,"0","")&amp;DAY('Resource list'!F55))</f>
        <v/>
      </c>
      <c r="AA8" s="58" t="str">
        <f>IF('Resource list'!G55=0,"",'Resource list'!G55)</f>
        <v/>
      </c>
      <c r="AB8" s="58" t="str">
        <f>IF('Resource list'!H55=0,"",'Resource list'!H55)</f>
        <v/>
      </c>
      <c r="AC8" s="58" t="str">
        <f>IF('Resource list'!I55=0,"",'Resource list'!I55)</f>
        <v/>
      </c>
      <c r="AD8" s="58" t="str">
        <f>IF('Resource list'!W55=0,"",'Resource list'!W55)</f>
        <v/>
      </c>
      <c r="AE8" s="58" t="str">
        <f>IF('Resource list'!X55=0,"",'Resource list'!X55)</f>
        <v/>
      </c>
      <c r="AF8" s="58" t="str">
        <f>IF('Resource list'!Y55=0,"",'Resource list'!Y55)</f>
        <v/>
      </c>
      <c r="AG8" s="58" t="str">
        <f>IF('Resource list'!Z55=0,"",'Resource list'!Z55)</f>
        <v/>
      </c>
      <c r="AH8" s="58" t="str">
        <f>IF('Resource list'!AA55=0,"",'Resource list'!AA55)</f>
        <v/>
      </c>
      <c r="AI8" s="58" t="str">
        <f>IF('Resource list'!AB55=0,"",'Resource list'!AB55)</f>
        <v/>
      </c>
      <c r="AJ8" s="58" t="str">
        <f>IF('Resource list'!AC55=0,"",'Resource list'!AC55)</f>
        <v/>
      </c>
      <c r="AK8" s="58" t="str">
        <f>IF('Resource list'!AD55=0,"",'Resource list'!AD55)</f>
        <v/>
      </c>
      <c r="AL8" s="58" t="str">
        <f>IF('Resource list'!J55=0,"",'Resource list'!J55)</f>
        <v/>
      </c>
      <c r="AM8" s="111" t="str">
        <f>IF('Resource list'!K55=0,"",'Resource list'!K55)</f>
        <v/>
      </c>
      <c r="AN8" s="111" t="str">
        <f>IF('Resource list'!L55=0,"",'Resource list'!L55)</f>
        <v/>
      </c>
      <c r="AO8" s="111" t="str">
        <f>IF('Resource list'!M55=0,"",'Resource list'!M55)</f>
        <v/>
      </c>
      <c r="AP8" s="115" t="str">
        <f>IF('Resource list'!N55=0,"",'Resource list'!N55)</f>
        <v/>
      </c>
      <c r="AQ8" s="115" t="str">
        <f>IF('Resource list'!O55=0,"",'Resource list'!O55)</f>
        <v/>
      </c>
      <c r="AR8" s="111" t="str">
        <f>IF('Resource list'!P55=0,"",'Resource list'!P55)</f>
        <v/>
      </c>
      <c r="AS8" s="111" t="str">
        <f>IF('Resource list'!Q55=0,"",'Resource list'!Q55)</f>
        <v/>
      </c>
      <c r="AT8" s="111" t="str">
        <f>IF('Resource list'!R55=0,"",'Resource list'!R55)</f>
        <v/>
      </c>
      <c r="AU8" s="111" t="str">
        <f>IF('Resource list'!S55=0,"",'Resource list'!S55)</f>
        <v/>
      </c>
      <c r="AV8" s="111" t="str">
        <f>IF('Resource list'!T55=0,"",'Resource list'!T55)</f>
        <v/>
      </c>
      <c r="AW8" s="111" t="str">
        <f>IF('Resource list'!U55=0,"",'Resource list'!U55)</f>
        <v/>
      </c>
      <c r="AX8" s="132" t="str">
        <f>IF('Resource list'!V55=0,"",'Resource list'!V55)</f>
        <v/>
      </c>
    </row>
    <row r="9" spans="1:50" ht="12.75" customHeight="1">
      <c r="A9" s="56">
        <v>6</v>
      </c>
      <c r="B9" s="56" t="str">
        <f>IF(Y9="","",'Resource list'!$G$1)</f>
        <v/>
      </c>
      <c r="C9" s="57" t="str">
        <f>IF(Y9="","",'Resource list'!$H$14)</f>
        <v/>
      </c>
      <c r="D9" s="134" t="str">
        <f>IF(Y9="","",'Resource list'!$I$14)</f>
        <v/>
      </c>
      <c r="E9" s="57" t="str">
        <f>IF(Y9="","",'Resource list'!$J$14)</f>
        <v/>
      </c>
      <c r="F9" s="59" t="str">
        <f>IF(Y9="","",'Resource list'!$N$14)</f>
        <v/>
      </c>
      <c r="G9" s="59" t="str">
        <f>IF(Y9="","",'Resource list'!$O$14)</f>
        <v/>
      </c>
      <c r="H9" s="59" t="str">
        <f>IF('Resource list'!B56=0,"",'Resource list'!B56)</f>
        <v/>
      </c>
      <c r="I9" s="59" t="str">
        <f>IF('Resource list'!C56=0,"",'Resource list'!C56)</f>
        <v/>
      </c>
      <c r="J9" s="59" t="str">
        <f>IF('Resource list'!D56=0,"",'Resource list'!D56)</f>
        <v/>
      </c>
      <c r="K9" s="67" t="str">
        <f>IF($J9="","",VLOOKUP($J9, 'Resource list'!$D$21:$X$41,'Filling instructions'!K$101-1,FALSE))</f>
        <v/>
      </c>
      <c r="L9" s="67" t="str">
        <f>IF($J9="","",VLOOKUP($J9, 'Resource list'!$D$21:$X$41,'Filling instructions'!L$101-1,FALSE))</f>
        <v/>
      </c>
      <c r="M9" s="67" t="str">
        <f>IF($J9="","",VLOOKUP($J9, 'Resource list'!$D$21:$X$41,'Filling instructions'!M$101-1,FALSE))</f>
        <v/>
      </c>
      <c r="N9" s="67" t="str">
        <f>IF($J9="","",VLOOKUP($J9, 'Resource list'!$D$21:$X$41,'Filling instructions'!N$101-1,FALSE))</f>
        <v/>
      </c>
      <c r="O9" s="67" t="str">
        <f>IF($J9="","",VLOOKUP($J9, 'Resource list'!$D$21:$X$41,'Filling instructions'!O$101-1,FALSE))</f>
        <v/>
      </c>
      <c r="P9" s="67" t="str">
        <f>IF($J9="","",VLOOKUP($J9, 'Resource list'!$D$21:$X$41,'Filling instructions'!P$101-1,FALSE))</f>
        <v/>
      </c>
      <c r="Q9" s="67" t="str">
        <f>IF($J9="",IF($I9="","",VLOOKUP($I9, 'Resource list'!$C$21:$X$41,'Filling instructions'!Q$101,FALSE)),VLOOKUP($J9, 'Resource list'!$D$21:$X$41,'Filling instructions'!Q$101-1,FALSE))</f>
        <v/>
      </c>
      <c r="R9" s="67" t="str">
        <f>IF($J9="",IF($I9="","",VLOOKUP($I9, 'Resource list'!$C$21:$X$41,'Filling instructions'!R$101,FALSE)),VLOOKUP($J9, 'Resource list'!$D$21:$X$41,'Filling instructions'!R$101-1,FALSE))</f>
        <v/>
      </c>
      <c r="S9" s="67" t="str">
        <f>IF($J9="",IF($I9="","",VLOOKUP($I9, 'Resource list'!$C$21:$X$41,'Filling instructions'!S$101,FALSE)),VLOOKUP($J9, 'Resource list'!$D$21:$X$41,'Filling instructions'!S$101-1,FALSE))</f>
        <v/>
      </c>
      <c r="T9" s="67" t="str">
        <f>IF($J9="",IF($I9="","",VLOOKUP($I9, 'Resource list'!$C$21:$X$41,'Filling instructions'!T$101,FALSE)),VLOOKUP($J9, 'Resource list'!$D$21:$X$41,'Filling instructions'!T$101-1,FALSE))</f>
        <v/>
      </c>
      <c r="U9" s="67" t="str">
        <f>IF($J9="","",VLOOKUP($J9, 'Resource list'!$D$21:$X$41,'Filling instructions'!U$101-1,FALSE))</f>
        <v/>
      </c>
      <c r="V9" s="67" t="str">
        <f>IF($J9="","",VLOOKUP($J9, 'Resource list'!$D$21:$X$41,'Filling instructions'!V$101-1,FALSE))</f>
        <v/>
      </c>
      <c r="W9" s="67" t="str">
        <f>IF($J9="","",VLOOKUP($J9, 'Resource list'!$D$21:$X$41,'Filling instructions'!W$101-1,FALSE))</f>
        <v/>
      </c>
      <c r="X9" s="67" t="str">
        <f>IF($J9="","",VLOOKUP($J9, 'Resource list'!$D$21:$X$41,'Filling instructions'!X$101-1,FALSE))</f>
        <v/>
      </c>
      <c r="Y9" s="146" t="str">
        <f>IF('Resource list'!E56=0,"",'Resource list'!E56)</f>
        <v/>
      </c>
      <c r="Z9" s="58" t="str">
        <f>IF('Resource list'!F56=0,"",YEAR('Resource list'!F56)&amp;IF(MONTH('Resource list'!F56)&lt;10,"0","")&amp;MONTH('Resource list'!F56)&amp;IF(DAY('Resource list'!F56)&lt;10,"0","")&amp;DAY('Resource list'!F56))</f>
        <v/>
      </c>
      <c r="AA9" s="58" t="str">
        <f>IF('Resource list'!G56=0,"",'Resource list'!G56)</f>
        <v/>
      </c>
      <c r="AB9" s="58" t="str">
        <f>IF('Resource list'!H56=0,"",'Resource list'!H56)</f>
        <v/>
      </c>
      <c r="AC9" s="58" t="str">
        <f>IF('Resource list'!I56=0,"",'Resource list'!I56)</f>
        <v/>
      </c>
      <c r="AD9" s="58" t="str">
        <f>IF('Resource list'!W56=0,"",'Resource list'!W56)</f>
        <v/>
      </c>
      <c r="AE9" s="58" t="str">
        <f>IF('Resource list'!X56=0,"",'Resource list'!X56)</f>
        <v/>
      </c>
      <c r="AF9" s="58" t="str">
        <f>IF('Resource list'!Y56=0,"",'Resource list'!Y56)</f>
        <v/>
      </c>
      <c r="AG9" s="58" t="str">
        <f>IF('Resource list'!Z56=0,"",'Resource list'!Z56)</f>
        <v/>
      </c>
      <c r="AH9" s="58" t="str">
        <f>IF('Resource list'!AA56=0,"",'Resource list'!AA56)</f>
        <v/>
      </c>
      <c r="AI9" s="58" t="str">
        <f>IF('Resource list'!AB56=0,"",'Resource list'!AB56)</f>
        <v/>
      </c>
      <c r="AJ9" s="58" t="str">
        <f>IF('Resource list'!AC56=0,"",'Resource list'!AC56)</f>
        <v/>
      </c>
      <c r="AK9" s="58" t="str">
        <f>IF('Resource list'!AD56=0,"",'Resource list'!AD56)</f>
        <v/>
      </c>
      <c r="AL9" s="58" t="str">
        <f>IF('Resource list'!J56=0,"",'Resource list'!J56)</f>
        <v/>
      </c>
      <c r="AM9" s="111" t="str">
        <f>IF('Resource list'!K56=0,"",'Resource list'!K56)</f>
        <v/>
      </c>
      <c r="AN9" s="111" t="str">
        <f>IF('Resource list'!L56=0,"",'Resource list'!L56)</f>
        <v/>
      </c>
      <c r="AO9" s="111" t="str">
        <f>IF('Resource list'!M56=0,"",'Resource list'!M56)</f>
        <v/>
      </c>
      <c r="AP9" s="115" t="str">
        <f>IF('Resource list'!N56=0,"",'Resource list'!N56)</f>
        <v/>
      </c>
      <c r="AQ9" s="115" t="str">
        <f>IF('Resource list'!O56=0,"",'Resource list'!O56)</f>
        <v/>
      </c>
      <c r="AR9" s="111" t="str">
        <f>IF('Resource list'!P56=0,"",'Resource list'!P56)</f>
        <v/>
      </c>
      <c r="AS9" s="111" t="str">
        <f>IF('Resource list'!Q56=0,"",'Resource list'!Q56)</f>
        <v/>
      </c>
      <c r="AT9" s="111" t="str">
        <f>IF('Resource list'!R56=0,"",'Resource list'!R56)</f>
        <v/>
      </c>
      <c r="AU9" s="111" t="str">
        <f>IF('Resource list'!S56=0,"",'Resource list'!S56)</f>
        <v/>
      </c>
      <c r="AV9" s="111" t="str">
        <f>IF('Resource list'!T56=0,"",'Resource list'!T56)</f>
        <v/>
      </c>
      <c r="AW9" s="111" t="str">
        <f>IF('Resource list'!U56=0,"",'Resource list'!U56)</f>
        <v/>
      </c>
      <c r="AX9" s="132" t="str">
        <f>IF('Resource list'!V56=0,"",'Resource list'!V56)</f>
        <v/>
      </c>
    </row>
    <row r="10" spans="1:50" ht="12.75" customHeight="1">
      <c r="A10" s="56">
        <v>7</v>
      </c>
      <c r="B10" s="56" t="str">
        <f>IF(Y10="","",'Resource list'!$G$1)</f>
        <v/>
      </c>
      <c r="C10" s="57" t="str">
        <f>IF(Y10="","",'Resource list'!$H$14)</f>
        <v/>
      </c>
      <c r="D10" s="134" t="str">
        <f>IF(Y10="","",'Resource list'!$I$14)</f>
        <v/>
      </c>
      <c r="E10" s="57" t="str">
        <f>IF(Y10="","",'Resource list'!$J$14)</f>
        <v/>
      </c>
      <c r="F10" s="59" t="str">
        <f>IF(Y10="","",'Resource list'!$N$14)</f>
        <v/>
      </c>
      <c r="G10" s="59" t="str">
        <f>IF(Y10="","",'Resource list'!$O$14)</f>
        <v/>
      </c>
      <c r="H10" s="59" t="str">
        <f>IF('Resource list'!B57=0,"",'Resource list'!B57)</f>
        <v/>
      </c>
      <c r="I10" s="59" t="str">
        <f>IF('Resource list'!C57=0,"",'Resource list'!C57)</f>
        <v/>
      </c>
      <c r="J10" s="59" t="str">
        <f>IF('Resource list'!D57=0,"",'Resource list'!D57)</f>
        <v/>
      </c>
      <c r="K10" s="67" t="str">
        <f>IF($J10="","",VLOOKUP($J10, 'Resource list'!$D$21:$X$41,'Filling instructions'!K$101-1,FALSE))</f>
        <v/>
      </c>
      <c r="L10" s="67" t="str">
        <f>IF($J10="","",VLOOKUP($J10, 'Resource list'!$D$21:$X$41,'Filling instructions'!L$101-1,FALSE))</f>
        <v/>
      </c>
      <c r="M10" s="67" t="str">
        <f>IF($J10="","",VLOOKUP($J10, 'Resource list'!$D$21:$X$41,'Filling instructions'!M$101-1,FALSE))</f>
        <v/>
      </c>
      <c r="N10" s="67" t="str">
        <f>IF($J10="","",VLOOKUP($J10, 'Resource list'!$D$21:$X$41,'Filling instructions'!N$101-1,FALSE))</f>
        <v/>
      </c>
      <c r="O10" s="67" t="str">
        <f>IF($J10="","",VLOOKUP($J10, 'Resource list'!$D$21:$X$41,'Filling instructions'!O$101-1,FALSE))</f>
        <v/>
      </c>
      <c r="P10" s="67" t="str">
        <f>IF($J10="","",VLOOKUP($J10, 'Resource list'!$D$21:$X$41,'Filling instructions'!P$101-1,FALSE))</f>
        <v/>
      </c>
      <c r="Q10" s="67" t="str">
        <f>IF($J10="",IF($I10="","",VLOOKUP($I10, 'Resource list'!$C$21:$X$41,'Filling instructions'!Q$101,FALSE)),VLOOKUP($J10, 'Resource list'!$D$21:$X$41,'Filling instructions'!Q$101-1,FALSE))</f>
        <v/>
      </c>
      <c r="R10" s="67" t="str">
        <f>IF($J10="",IF($I10="","",VLOOKUP($I10, 'Resource list'!$C$21:$X$41,'Filling instructions'!R$101,FALSE)),VLOOKUP($J10, 'Resource list'!$D$21:$X$41,'Filling instructions'!R$101-1,FALSE))</f>
        <v/>
      </c>
      <c r="S10" s="67" t="str">
        <f>IF($J10="",IF($I10="","",VLOOKUP($I10, 'Resource list'!$C$21:$X$41,'Filling instructions'!S$101,FALSE)),VLOOKUP($J10, 'Resource list'!$D$21:$X$41,'Filling instructions'!S$101-1,FALSE))</f>
        <v/>
      </c>
      <c r="T10" s="67" t="str">
        <f>IF($J10="",IF($I10="","",VLOOKUP($I10, 'Resource list'!$C$21:$X$41,'Filling instructions'!T$101,FALSE)),VLOOKUP($J10, 'Resource list'!$D$21:$X$41,'Filling instructions'!T$101-1,FALSE))</f>
        <v/>
      </c>
      <c r="U10" s="67" t="str">
        <f>IF($J10="","",VLOOKUP($J10, 'Resource list'!$D$21:$X$41,'Filling instructions'!U$101-1,FALSE))</f>
        <v/>
      </c>
      <c r="V10" s="67" t="str">
        <f>IF($J10="","",VLOOKUP($J10, 'Resource list'!$D$21:$X$41,'Filling instructions'!V$101-1,FALSE))</f>
        <v/>
      </c>
      <c r="W10" s="67" t="str">
        <f>IF($J10="","",VLOOKUP($J10, 'Resource list'!$D$21:$X$41,'Filling instructions'!W$101-1,FALSE))</f>
        <v/>
      </c>
      <c r="X10" s="67" t="str">
        <f>IF($J10="","",VLOOKUP($J10, 'Resource list'!$D$21:$X$41,'Filling instructions'!X$101-1,FALSE))</f>
        <v/>
      </c>
      <c r="Y10" s="146" t="str">
        <f>IF('Resource list'!E57=0,"",'Resource list'!E57)</f>
        <v/>
      </c>
      <c r="Z10" s="58" t="str">
        <f>IF('Resource list'!F57=0,"",YEAR('Resource list'!F57)&amp;IF(MONTH('Resource list'!F57)&lt;10,"0","")&amp;MONTH('Resource list'!F57)&amp;IF(DAY('Resource list'!F57)&lt;10,"0","")&amp;DAY('Resource list'!F57))</f>
        <v/>
      </c>
      <c r="AA10" s="58" t="str">
        <f>IF('Resource list'!G57=0,"",'Resource list'!G57)</f>
        <v/>
      </c>
      <c r="AB10" s="58" t="str">
        <f>IF('Resource list'!H57=0,"",'Resource list'!H57)</f>
        <v/>
      </c>
      <c r="AC10" s="58" t="str">
        <f>IF('Resource list'!I57=0,"",'Resource list'!I57)</f>
        <v/>
      </c>
      <c r="AD10" s="58" t="str">
        <f>IF('Resource list'!W57=0,"",'Resource list'!W57)</f>
        <v/>
      </c>
      <c r="AE10" s="58" t="str">
        <f>IF('Resource list'!X57=0,"",'Resource list'!X57)</f>
        <v/>
      </c>
      <c r="AF10" s="58" t="str">
        <f>IF('Resource list'!Y57=0,"",'Resource list'!Y57)</f>
        <v/>
      </c>
      <c r="AG10" s="58" t="str">
        <f>IF('Resource list'!Z57=0,"",'Resource list'!Z57)</f>
        <v/>
      </c>
      <c r="AH10" s="58" t="str">
        <f>IF('Resource list'!AA57=0,"",'Resource list'!AA57)</f>
        <v/>
      </c>
      <c r="AI10" s="58" t="str">
        <f>IF('Resource list'!AB57=0,"",'Resource list'!AB57)</f>
        <v/>
      </c>
      <c r="AJ10" s="58" t="str">
        <f>IF('Resource list'!AC57=0,"",'Resource list'!AC57)</f>
        <v/>
      </c>
      <c r="AK10" s="58" t="str">
        <f>IF('Resource list'!AD57=0,"",'Resource list'!AD57)</f>
        <v/>
      </c>
      <c r="AL10" s="58" t="str">
        <f>IF('Resource list'!J57=0,"",'Resource list'!J57)</f>
        <v/>
      </c>
      <c r="AM10" s="111" t="str">
        <f>IF('Resource list'!K57=0,"",'Resource list'!K57)</f>
        <v/>
      </c>
      <c r="AN10" s="111" t="str">
        <f>IF('Resource list'!L57=0,"",'Resource list'!L57)</f>
        <v/>
      </c>
      <c r="AO10" s="111" t="str">
        <f>IF('Resource list'!M57=0,"",'Resource list'!M57)</f>
        <v/>
      </c>
      <c r="AP10" s="115" t="str">
        <f>IF('Resource list'!N57=0,"",'Resource list'!N57)</f>
        <v/>
      </c>
      <c r="AQ10" s="115" t="str">
        <f>IF('Resource list'!O57=0,"",'Resource list'!O57)</f>
        <v/>
      </c>
      <c r="AR10" s="111" t="str">
        <f>IF('Resource list'!P57=0,"",'Resource list'!P57)</f>
        <v/>
      </c>
      <c r="AS10" s="111" t="str">
        <f>IF('Resource list'!Q57=0,"",'Resource list'!Q57)</f>
        <v/>
      </c>
      <c r="AT10" s="111" t="str">
        <f>IF('Resource list'!R57=0,"",'Resource list'!R57)</f>
        <v/>
      </c>
      <c r="AU10" s="111" t="str">
        <f>IF('Resource list'!S57=0,"",'Resource list'!S57)</f>
        <v/>
      </c>
      <c r="AV10" s="111" t="str">
        <f>IF('Resource list'!T57=0,"",'Resource list'!T57)</f>
        <v/>
      </c>
      <c r="AW10" s="111" t="str">
        <f>IF('Resource list'!U57=0,"",'Resource list'!U57)</f>
        <v/>
      </c>
      <c r="AX10" s="132" t="str">
        <f>IF('Resource list'!V57=0,"",'Resource list'!V57)</f>
        <v/>
      </c>
    </row>
    <row r="11" spans="1:50" ht="12.75" customHeight="1">
      <c r="A11" s="56">
        <v>8</v>
      </c>
      <c r="B11" s="56" t="str">
        <f>IF(Y11="","",'Resource list'!$G$1)</f>
        <v/>
      </c>
      <c r="C11" s="57" t="str">
        <f>IF(Y11="","",'Resource list'!$H$14)</f>
        <v/>
      </c>
      <c r="D11" s="134" t="str">
        <f>IF(Y11="","",'Resource list'!$I$14)</f>
        <v/>
      </c>
      <c r="E11" s="57" t="str">
        <f>IF(Y11="","",'Resource list'!$J$14)</f>
        <v/>
      </c>
      <c r="F11" s="59" t="str">
        <f>IF(Y11="","",'Resource list'!$N$14)</f>
        <v/>
      </c>
      <c r="G11" s="59" t="str">
        <f>IF(Y11="","",'Resource list'!$O$14)</f>
        <v/>
      </c>
      <c r="H11" s="59" t="str">
        <f>IF('Resource list'!B58=0,"",'Resource list'!B58)</f>
        <v/>
      </c>
      <c r="I11" s="59" t="str">
        <f>IF('Resource list'!C58=0,"",'Resource list'!C58)</f>
        <v/>
      </c>
      <c r="J11" s="59" t="str">
        <f>IF('Resource list'!D58=0,"",'Resource list'!D58)</f>
        <v/>
      </c>
      <c r="K11" s="67" t="str">
        <f>IF($J11="","",VLOOKUP($J11, 'Resource list'!$D$21:$X$41,'Filling instructions'!K$101-1,FALSE))</f>
        <v/>
      </c>
      <c r="L11" s="67" t="str">
        <f>IF($J11="","",VLOOKUP($J11, 'Resource list'!$D$21:$X$41,'Filling instructions'!L$101-1,FALSE))</f>
        <v/>
      </c>
      <c r="M11" s="67" t="str">
        <f>IF($J11="","",VLOOKUP($J11, 'Resource list'!$D$21:$X$41,'Filling instructions'!M$101-1,FALSE))</f>
        <v/>
      </c>
      <c r="N11" s="67" t="str">
        <f>IF($J11="","",VLOOKUP($J11, 'Resource list'!$D$21:$X$41,'Filling instructions'!N$101-1,FALSE))</f>
        <v/>
      </c>
      <c r="O11" s="67" t="str">
        <f>IF($J11="","",VLOOKUP($J11, 'Resource list'!$D$21:$X$41,'Filling instructions'!O$101-1,FALSE))</f>
        <v/>
      </c>
      <c r="P11" s="67" t="str">
        <f>IF($J11="","",VLOOKUP($J11, 'Resource list'!$D$21:$X$41,'Filling instructions'!P$101-1,FALSE))</f>
        <v/>
      </c>
      <c r="Q11" s="67" t="str">
        <f>IF($J11="",IF($I11="","",VLOOKUP($I11, 'Resource list'!$C$21:$X$41,'Filling instructions'!Q$101,FALSE)),VLOOKUP($J11, 'Resource list'!$D$21:$X$41,'Filling instructions'!Q$101-1,FALSE))</f>
        <v/>
      </c>
      <c r="R11" s="67" t="str">
        <f>IF($J11="",IF($I11="","",VLOOKUP($I11, 'Resource list'!$C$21:$X$41,'Filling instructions'!R$101,FALSE)),VLOOKUP($J11, 'Resource list'!$D$21:$X$41,'Filling instructions'!R$101-1,FALSE))</f>
        <v/>
      </c>
      <c r="S11" s="67" t="str">
        <f>IF($J11="",IF($I11="","",VLOOKUP($I11, 'Resource list'!$C$21:$X$41,'Filling instructions'!S$101,FALSE)),VLOOKUP($J11, 'Resource list'!$D$21:$X$41,'Filling instructions'!S$101-1,FALSE))</f>
        <v/>
      </c>
      <c r="T11" s="67" t="str">
        <f>IF($J11="",IF($I11="","",VLOOKUP($I11, 'Resource list'!$C$21:$X$41,'Filling instructions'!T$101,FALSE)),VLOOKUP($J11, 'Resource list'!$D$21:$X$41,'Filling instructions'!T$101-1,FALSE))</f>
        <v/>
      </c>
      <c r="U11" s="67" t="str">
        <f>IF($J11="","",VLOOKUP($J11, 'Resource list'!$D$21:$X$41,'Filling instructions'!U$101-1,FALSE))</f>
        <v/>
      </c>
      <c r="V11" s="67" t="str">
        <f>IF($J11="","",VLOOKUP($J11, 'Resource list'!$D$21:$X$41,'Filling instructions'!V$101-1,FALSE))</f>
        <v/>
      </c>
      <c r="W11" s="67" t="str">
        <f>IF($J11="","",VLOOKUP($J11, 'Resource list'!$D$21:$X$41,'Filling instructions'!W$101-1,FALSE))</f>
        <v/>
      </c>
      <c r="X11" s="67" t="str">
        <f>IF($J11="","",VLOOKUP($J11, 'Resource list'!$D$21:$X$41,'Filling instructions'!X$101-1,FALSE))</f>
        <v/>
      </c>
      <c r="Y11" s="146" t="str">
        <f>IF('Resource list'!E58=0,"",'Resource list'!E58)</f>
        <v/>
      </c>
      <c r="Z11" s="58" t="str">
        <f>IF('Resource list'!F58=0,"",YEAR('Resource list'!F58)&amp;IF(MONTH('Resource list'!F58)&lt;10,"0","")&amp;MONTH('Resource list'!F58)&amp;IF(DAY('Resource list'!F58)&lt;10,"0","")&amp;DAY('Resource list'!F58))</f>
        <v/>
      </c>
      <c r="AA11" s="58" t="str">
        <f>IF('Resource list'!G58=0,"",'Resource list'!G58)</f>
        <v/>
      </c>
      <c r="AB11" s="58" t="str">
        <f>IF('Resource list'!H58=0,"",'Resource list'!H58)</f>
        <v/>
      </c>
      <c r="AC11" s="58" t="str">
        <f>IF('Resource list'!I58=0,"",'Resource list'!I58)</f>
        <v/>
      </c>
      <c r="AD11" s="58" t="str">
        <f>IF('Resource list'!W58=0,"",'Resource list'!W58)</f>
        <v/>
      </c>
      <c r="AE11" s="58" t="str">
        <f>IF('Resource list'!X58=0,"",'Resource list'!X58)</f>
        <v/>
      </c>
      <c r="AF11" s="58" t="str">
        <f>IF('Resource list'!Y58=0,"",'Resource list'!Y58)</f>
        <v/>
      </c>
      <c r="AG11" s="58" t="str">
        <f>IF('Resource list'!Z58=0,"",'Resource list'!Z58)</f>
        <v/>
      </c>
      <c r="AH11" s="58" t="str">
        <f>IF('Resource list'!AA58=0,"",'Resource list'!AA58)</f>
        <v/>
      </c>
      <c r="AI11" s="58" t="str">
        <f>IF('Resource list'!AB58=0,"",'Resource list'!AB58)</f>
        <v/>
      </c>
      <c r="AJ11" s="58" t="str">
        <f>IF('Resource list'!AC58=0,"",'Resource list'!AC58)</f>
        <v/>
      </c>
      <c r="AK11" s="58" t="str">
        <f>IF('Resource list'!AD58=0,"",'Resource list'!AD58)</f>
        <v/>
      </c>
      <c r="AL11" s="58" t="str">
        <f>IF('Resource list'!J58=0,"",'Resource list'!J58)</f>
        <v/>
      </c>
      <c r="AM11" s="111" t="str">
        <f>IF('Resource list'!K58=0,"",'Resource list'!K58)</f>
        <v/>
      </c>
      <c r="AN11" s="111" t="str">
        <f>IF('Resource list'!L58=0,"",'Resource list'!L58)</f>
        <v/>
      </c>
      <c r="AO11" s="111" t="str">
        <f>IF('Resource list'!M58=0,"",'Resource list'!M58)</f>
        <v/>
      </c>
      <c r="AP11" s="115" t="str">
        <f>IF('Resource list'!N58=0,"",'Resource list'!N58)</f>
        <v/>
      </c>
      <c r="AQ11" s="115" t="str">
        <f>IF('Resource list'!O58=0,"",'Resource list'!O58)</f>
        <v/>
      </c>
      <c r="AR11" s="111" t="str">
        <f>IF('Resource list'!P58=0,"",'Resource list'!P58)</f>
        <v/>
      </c>
      <c r="AS11" s="111" t="str">
        <f>IF('Resource list'!Q58=0,"",'Resource list'!Q58)</f>
        <v/>
      </c>
      <c r="AT11" s="111" t="str">
        <f>IF('Resource list'!R58=0,"",'Resource list'!R58)</f>
        <v/>
      </c>
      <c r="AU11" s="111" t="str">
        <f>IF('Resource list'!S58=0,"",'Resource list'!S58)</f>
        <v/>
      </c>
      <c r="AV11" s="111" t="str">
        <f>IF('Resource list'!T58=0,"",'Resource list'!T58)</f>
        <v/>
      </c>
      <c r="AW11" s="111" t="str">
        <f>IF('Resource list'!U58=0,"",'Resource list'!U58)</f>
        <v/>
      </c>
      <c r="AX11" s="132" t="str">
        <f>IF('Resource list'!V58=0,"",'Resource list'!V58)</f>
        <v/>
      </c>
    </row>
    <row r="12" spans="1:50" ht="12.75" customHeight="1">
      <c r="A12" s="56">
        <v>9</v>
      </c>
      <c r="B12" s="56" t="str">
        <f>IF(Y12="","",'Resource list'!$G$1)</f>
        <v/>
      </c>
      <c r="C12" s="57" t="str">
        <f>IF(Y12="","",'Resource list'!$H$14)</f>
        <v/>
      </c>
      <c r="D12" s="134" t="str">
        <f>IF(Y12="","",'Resource list'!$I$14)</f>
        <v/>
      </c>
      <c r="E12" s="57" t="str">
        <f>IF(Y12="","",'Resource list'!$J$14)</f>
        <v/>
      </c>
      <c r="F12" s="59" t="str">
        <f>IF(Y12="","",'Resource list'!$N$14)</f>
        <v/>
      </c>
      <c r="G12" s="59" t="str">
        <f>IF(Y12="","",'Resource list'!$O$14)</f>
        <v/>
      </c>
      <c r="H12" s="59" t="str">
        <f>IF('Resource list'!B59=0,"",'Resource list'!B59)</f>
        <v/>
      </c>
      <c r="I12" s="59" t="str">
        <f>IF('Resource list'!C59=0,"",'Resource list'!C59)</f>
        <v/>
      </c>
      <c r="J12" s="59" t="str">
        <f>IF('Resource list'!D59=0,"",'Resource list'!D59)</f>
        <v/>
      </c>
      <c r="K12" s="67" t="str">
        <f>IF($J12="","",VLOOKUP($J12, 'Resource list'!$D$21:$X$41,'Filling instructions'!K$101-1,FALSE))</f>
        <v/>
      </c>
      <c r="L12" s="67" t="str">
        <f>IF($J12="","",VLOOKUP($J12, 'Resource list'!$D$21:$X$41,'Filling instructions'!L$101-1,FALSE))</f>
        <v/>
      </c>
      <c r="M12" s="67" t="str">
        <f>IF($J12="","",VLOOKUP($J12, 'Resource list'!$D$21:$X$41,'Filling instructions'!M$101-1,FALSE))</f>
        <v/>
      </c>
      <c r="N12" s="67" t="str">
        <f>IF($J12="","",VLOOKUP($J12, 'Resource list'!$D$21:$X$41,'Filling instructions'!N$101-1,FALSE))</f>
        <v/>
      </c>
      <c r="O12" s="67" t="str">
        <f>IF($J12="","",VLOOKUP($J12, 'Resource list'!$D$21:$X$41,'Filling instructions'!O$101-1,FALSE))</f>
        <v/>
      </c>
      <c r="P12" s="67" t="str">
        <f>IF($J12="","",VLOOKUP($J12, 'Resource list'!$D$21:$X$41,'Filling instructions'!P$101-1,FALSE))</f>
        <v/>
      </c>
      <c r="Q12" s="67" t="str">
        <f>IF($J12="",IF($I12="","",VLOOKUP($I12, 'Resource list'!$C$21:$X$41,'Filling instructions'!Q$101,FALSE)),VLOOKUP($J12, 'Resource list'!$D$21:$X$41,'Filling instructions'!Q$101-1,FALSE))</f>
        <v/>
      </c>
      <c r="R12" s="67" t="str">
        <f>IF($J12="",IF($I12="","",VLOOKUP($I12, 'Resource list'!$C$21:$X$41,'Filling instructions'!R$101,FALSE)),VLOOKUP($J12, 'Resource list'!$D$21:$X$41,'Filling instructions'!R$101-1,FALSE))</f>
        <v/>
      </c>
      <c r="S12" s="67" t="str">
        <f>IF($J12="",IF($I12="","",VLOOKUP($I12, 'Resource list'!$C$21:$X$41,'Filling instructions'!S$101,FALSE)),VLOOKUP($J12, 'Resource list'!$D$21:$X$41,'Filling instructions'!S$101-1,FALSE))</f>
        <v/>
      </c>
      <c r="T12" s="67" t="str">
        <f>IF($J12="",IF($I12="","",VLOOKUP($I12, 'Resource list'!$C$21:$X$41,'Filling instructions'!T$101,FALSE)),VLOOKUP($J12, 'Resource list'!$D$21:$X$41,'Filling instructions'!T$101-1,FALSE))</f>
        <v/>
      </c>
      <c r="U12" s="67" t="str">
        <f>IF($J12="","",VLOOKUP($J12, 'Resource list'!$D$21:$X$41,'Filling instructions'!U$101-1,FALSE))</f>
        <v/>
      </c>
      <c r="V12" s="67" t="str">
        <f>IF($J12="","",VLOOKUP($J12, 'Resource list'!$D$21:$X$41,'Filling instructions'!V$101-1,FALSE))</f>
        <v/>
      </c>
      <c r="W12" s="67" t="str">
        <f>IF($J12="","",VLOOKUP($J12, 'Resource list'!$D$21:$X$41,'Filling instructions'!W$101-1,FALSE))</f>
        <v/>
      </c>
      <c r="X12" s="67" t="str">
        <f>IF($J12="","",VLOOKUP($J12, 'Resource list'!$D$21:$X$41,'Filling instructions'!X$101-1,FALSE))</f>
        <v/>
      </c>
      <c r="Y12" s="146" t="str">
        <f>IF('Resource list'!E59=0,"",'Resource list'!E59)</f>
        <v/>
      </c>
      <c r="Z12" s="58" t="str">
        <f>IF('Resource list'!F59=0,"",YEAR('Resource list'!F59)&amp;IF(MONTH('Resource list'!F59)&lt;10,"0","")&amp;MONTH('Resource list'!F59)&amp;IF(DAY('Resource list'!F59)&lt;10,"0","")&amp;DAY('Resource list'!F59))</f>
        <v/>
      </c>
      <c r="AA12" s="58" t="str">
        <f>IF('Resource list'!G59=0,"",'Resource list'!G59)</f>
        <v/>
      </c>
      <c r="AB12" s="58" t="str">
        <f>IF('Resource list'!H59=0,"",'Resource list'!H59)</f>
        <v/>
      </c>
      <c r="AC12" s="58" t="str">
        <f>IF('Resource list'!I59=0,"",'Resource list'!I59)</f>
        <v/>
      </c>
      <c r="AD12" s="58" t="str">
        <f>IF('Resource list'!W59=0,"",'Resource list'!W59)</f>
        <v/>
      </c>
      <c r="AE12" s="58" t="str">
        <f>IF('Resource list'!X59=0,"",'Resource list'!X59)</f>
        <v/>
      </c>
      <c r="AF12" s="58" t="str">
        <f>IF('Resource list'!Y59=0,"",'Resource list'!Y59)</f>
        <v/>
      </c>
      <c r="AG12" s="58" t="str">
        <f>IF('Resource list'!Z59=0,"",'Resource list'!Z59)</f>
        <v/>
      </c>
      <c r="AH12" s="58" t="str">
        <f>IF('Resource list'!AA59=0,"",'Resource list'!AA59)</f>
        <v/>
      </c>
      <c r="AI12" s="58" t="str">
        <f>IF('Resource list'!AB59=0,"",'Resource list'!AB59)</f>
        <v/>
      </c>
      <c r="AJ12" s="58" t="str">
        <f>IF('Resource list'!AC59=0,"",'Resource list'!AC59)</f>
        <v/>
      </c>
      <c r="AK12" s="58" t="str">
        <f>IF('Resource list'!AD59=0,"",'Resource list'!AD59)</f>
        <v/>
      </c>
      <c r="AL12" s="58" t="str">
        <f>IF('Resource list'!J59=0,"",'Resource list'!J59)</f>
        <v/>
      </c>
      <c r="AM12" s="111" t="str">
        <f>IF('Resource list'!K59=0,"",'Resource list'!K59)</f>
        <v/>
      </c>
      <c r="AN12" s="111" t="str">
        <f>IF('Resource list'!L59=0,"",'Resource list'!L59)</f>
        <v/>
      </c>
      <c r="AO12" s="111" t="str">
        <f>IF('Resource list'!M59=0,"",'Resource list'!M59)</f>
        <v/>
      </c>
      <c r="AP12" s="115" t="str">
        <f>IF('Resource list'!N59=0,"",'Resource list'!N59)</f>
        <v/>
      </c>
      <c r="AQ12" s="115" t="str">
        <f>IF('Resource list'!O59=0,"",'Resource list'!O59)</f>
        <v/>
      </c>
      <c r="AR12" s="111" t="str">
        <f>IF('Resource list'!P59=0,"",'Resource list'!P59)</f>
        <v/>
      </c>
      <c r="AS12" s="111" t="str">
        <f>IF('Resource list'!Q59=0,"",'Resource list'!Q59)</f>
        <v/>
      </c>
      <c r="AT12" s="111" t="str">
        <f>IF('Resource list'!R59=0,"",'Resource list'!R59)</f>
        <v/>
      </c>
      <c r="AU12" s="111" t="str">
        <f>IF('Resource list'!S59=0,"",'Resource list'!S59)</f>
        <v/>
      </c>
      <c r="AV12" s="111" t="str">
        <f>IF('Resource list'!T59=0,"",'Resource list'!T59)</f>
        <v/>
      </c>
      <c r="AW12" s="111" t="str">
        <f>IF('Resource list'!U59=0,"",'Resource list'!U59)</f>
        <v/>
      </c>
      <c r="AX12" s="132" t="str">
        <f>IF('Resource list'!V59=0,"",'Resource list'!V59)</f>
        <v/>
      </c>
    </row>
    <row r="13" spans="1:50" ht="12.75" customHeight="1">
      <c r="A13" s="56">
        <v>10</v>
      </c>
      <c r="B13" s="56" t="str">
        <f>IF(Y13="","",'Resource list'!$G$1)</f>
        <v/>
      </c>
      <c r="C13" s="57" t="str">
        <f>IF(Y13="","",'Resource list'!$H$14)</f>
        <v/>
      </c>
      <c r="D13" s="134" t="str">
        <f>IF(Y13="","",'Resource list'!$I$14)</f>
        <v/>
      </c>
      <c r="E13" s="57" t="str">
        <f>IF(Y13="","",'Resource list'!$J$14)</f>
        <v/>
      </c>
      <c r="F13" s="59" t="str">
        <f>IF(Y13="","",'Resource list'!$N$14)</f>
        <v/>
      </c>
      <c r="G13" s="59" t="str">
        <f>IF(Y13="","",'Resource list'!$O$14)</f>
        <v/>
      </c>
      <c r="H13" s="59" t="str">
        <f>IF('Resource list'!B60=0,"",'Resource list'!B60)</f>
        <v/>
      </c>
      <c r="I13" s="59" t="str">
        <f>IF('Resource list'!C60=0,"",'Resource list'!C60)</f>
        <v/>
      </c>
      <c r="J13" s="59" t="str">
        <f>IF('Resource list'!D60=0,"",'Resource list'!D60)</f>
        <v/>
      </c>
      <c r="K13" s="67" t="str">
        <f>IF($J13="","",VLOOKUP($J13, 'Resource list'!$D$21:$X$41,'Filling instructions'!K$101-1,FALSE))</f>
        <v/>
      </c>
      <c r="L13" s="67" t="str">
        <f>IF($J13="","",VLOOKUP($J13, 'Resource list'!$D$21:$X$41,'Filling instructions'!L$101-1,FALSE))</f>
        <v/>
      </c>
      <c r="M13" s="67" t="str">
        <f>IF($J13="","",VLOOKUP($J13, 'Resource list'!$D$21:$X$41,'Filling instructions'!M$101-1,FALSE))</f>
        <v/>
      </c>
      <c r="N13" s="67" t="str">
        <f>IF($J13="","",VLOOKUP($J13, 'Resource list'!$D$21:$X$41,'Filling instructions'!N$101-1,FALSE))</f>
        <v/>
      </c>
      <c r="O13" s="67" t="str">
        <f>IF($J13="","",VLOOKUP($J13, 'Resource list'!$D$21:$X$41,'Filling instructions'!O$101-1,FALSE))</f>
        <v/>
      </c>
      <c r="P13" s="67" t="str">
        <f>IF($J13="","",VLOOKUP($J13, 'Resource list'!$D$21:$X$41,'Filling instructions'!P$101-1,FALSE))</f>
        <v/>
      </c>
      <c r="Q13" s="67" t="str">
        <f>IF($J13="",IF($I13="","",VLOOKUP($I13, 'Resource list'!$C$21:$X$41,'Filling instructions'!Q$101,FALSE)),VLOOKUP($J13, 'Resource list'!$D$21:$X$41,'Filling instructions'!Q$101-1,FALSE))</f>
        <v/>
      </c>
      <c r="R13" s="67" t="str">
        <f>IF($J13="",IF($I13="","",VLOOKUP($I13, 'Resource list'!$C$21:$X$41,'Filling instructions'!R$101,FALSE)),VLOOKUP($J13, 'Resource list'!$D$21:$X$41,'Filling instructions'!R$101-1,FALSE))</f>
        <v/>
      </c>
      <c r="S13" s="67" t="str">
        <f>IF($J13="",IF($I13="","",VLOOKUP($I13, 'Resource list'!$C$21:$X$41,'Filling instructions'!S$101,FALSE)),VLOOKUP($J13, 'Resource list'!$D$21:$X$41,'Filling instructions'!S$101-1,FALSE))</f>
        <v/>
      </c>
      <c r="T13" s="67" t="str">
        <f>IF($J13="",IF($I13="","",VLOOKUP($I13, 'Resource list'!$C$21:$X$41,'Filling instructions'!T$101,FALSE)),VLOOKUP($J13, 'Resource list'!$D$21:$X$41,'Filling instructions'!T$101-1,FALSE))</f>
        <v/>
      </c>
      <c r="U13" s="67" t="str">
        <f>IF($J13="","",VLOOKUP($J13, 'Resource list'!$D$21:$X$41,'Filling instructions'!U$101-1,FALSE))</f>
        <v/>
      </c>
      <c r="V13" s="67" t="str">
        <f>IF($J13="","",VLOOKUP($J13, 'Resource list'!$D$21:$X$41,'Filling instructions'!V$101-1,FALSE))</f>
        <v/>
      </c>
      <c r="W13" s="67" t="str">
        <f>IF($J13="","",VLOOKUP($J13, 'Resource list'!$D$21:$X$41,'Filling instructions'!W$101-1,FALSE))</f>
        <v/>
      </c>
      <c r="X13" s="67" t="str">
        <f>IF($J13="","",VLOOKUP($J13, 'Resource list'!$D$21:$X$41,'Filling instructions'!X$101-1,FALSE))</f>
        <v/>
      </c>
      <c r="Y13" s="146" t="str">
        <f>IF('Resource list'!E60=0,"",'Resource list'!E60)</f>
        <v/>
      </c>
      <c r="Z13" s="58" t="str">
        <f>IF('Resource list'!F60=0,"",YEAR('Resource list'!F60)&amp;IF(MONTH('Resource list'!F60)&lt;10,"0","")&amp;MONTH('Resource list'!F60)&amp;IF(DAY('Resource list'!F60)&lt;10,"0","")&amp;DAY('Resource list'!F60))</f>
        <v/>
      </c>
      <c r="AA13" s="58" t="str">
        <f>IF('Resource list'!G60=0,"",'Resource list'!G60)</f>
        <v/>
      </c>
      <c r="AB13" s="58" t="str">
        <f>IF('Resource list'!H60=0,"",'Resource list'!H60)</f>
        <v/>
      </c>
      <c r="AC13" s="58" t="str">
        <f>IF('Resource list'!I60=0,"",'Resource list'!I60)</f>
        <v/>
      </c>
      <c r="AD13" s="58" t="str">
        <f>IF('Resource list'!W60=0,"",'Resource list'!W60)</f>
        <v/>
      </c>
      <c r="AE13" s="58" t="str">
        <f>IF('Resource list'!X60=0,"",'Resource list'!X60)</f>
        <v/>
      </c>
      <c r="AF13" s="58" t="str">
        <f>IF('Resource list'!Y60=0,"",'Resource list'!Y60)</f>
        <v/>
      </c>
      <c r="AG13" s="58" t="str">
        <f>IF('Resource list'!Z60=0,"",'Resource list'!Z60)</f>
        <v/>
      </c>
      <c r="AH13" s="58" t="str">
        <f>IF('Resource list'!AA60=0,"",'Resource list'!AA60)</f>
        <v/>
      </c>
      <c r="AI13" s="58" t="str">
        <f>IF('Resource list'!AB60=0,"",'Resource list'!AB60)</f>
        <v/>
      </c>
      <c r="AJ13" s="58" t="str">
        <f>IF('Resource list'!AC60=0,"",'Resource list'!AC60)</f>
        <v/>
      </c>
      <c r="AK13" s="58" t="str">
        <f>IF('Resource list'!AD60=0,"",'Resource list'!AD60)</f>
        <v/>
      </c>
      <c r="AL13" s="58" t="str">
        <f>IF('Resource list'!J60=0,"",'Resource list'!J60)</f>
        <v/>
      </c>
      <c r="AM13" s="111" t="str">
        <f>IF('Resource list'!K60=0,"",'Resource list'!K60)</f>
        <v/>
      </c>
      <c r="AN13" s="111" t="str">
        <f>IF('Resource list'!L60=0,"",'Resource list'!L60)</f>
        <v/>
      </c>
      <c r="AO13" s="111" t="str">
        <f>IF('Resource list'!M60=0,"",'Resource list'!M60)</f>
        <v/>
      </c>
      <c r="AP13" s="115" t="str">
        <f>IF('Resource list'!N60=0,"",'Resource list'!N60)</f>
        <v/>
      </c>
      <c r="AQ13" s="115" t="str">
        <f>IF('Resource list'!O60=0,"",'Resource list'!O60)</f>
        <v/>
      </c>
      <c r="AR13" s="111" t="str">
        <f>IF('Resource list'!P60=0,"",'Resource list'!P60)</f>
        <v/>
      </c>
      <c r="AS13" s="111" t="str">
        <f>IF('Resource list'!Q60=0,"",'Resource list'!Q60)</f>
        <v/>
      </c>
      <c r="AT13" s="111" t="str">
        <f>IF('Resource list'!R60=0,"",'Resource list'!R60)</f>
        <v/>
      </c>
      <c r="AU13" s="111" t="str">
        <f>IF('Resource list'!S60=0,"",'Resource list'!S60)</f>
        <v/>
      </c>
      <c r="AV13" s="111" t="str">
        <f>IF('Resource list'!T60=0,"",'Resource list'!T60)</f>
        <v/>
      </c>
      <c r="AW13" s="111" t="str">
        <f>IF('Resource list'!U60=0,"",'Resource list'!U60)</f>
        <v/>
      </c>
      <c r="AX13" s="132" t="str">
        <f>IF('Resource list'!V60=0,"",'Resource list'!V60)</f>
        <v/>
      </c>
    </row>
    <row r="14" spans="1:50" ht="12.75" customHeight="1">
      <c r="A14" s="56">
        <v>11</v>
      </c>
      <c r="B14" s="56" t="str">
        <f>IF(Y14="","",'Resource list'!$G$1)</f>
        <v/>
      </c>
      <c r="C14" s="57" t="str">
        <f>IF(Y14="","",'Resource list'!$H$14)</f>
        <v/>
      </c>
      <c r="D14" s="134" t="str">
        <f>IF(Y14="","",'Resource list'!$I$14)</f>
        <v/>
      </c>
      <c r="E14" s="57" t="str">
        <f>IF(Y14="","",'Resource list'!$J$14)</f>
        <v/>
      </c>
      <c r="F14" s="59" t="str">
        <f>IF(Y14="","",'Resource list'!$N$14)</f>
        <v/>
      </c>
      <c r="G14" s="59" t="str">
        <f>IF(Y14="","",'Resource list'!$O$14)</f>
        <v/>
      </c>
      <c r="H14" s="59" t="str">
        <f>IF('Resource list'!B61=0,"",'Resource list'!B61)</f>
        <v/>
      </c>
      <c r="I14" s="59" t="str">
        <f>IF('Resource list'!C61=0,"",'Resource list'!C61)</f>
        <v/>
      </c>
      <c r="J14" s="59" t="str">
        <f>IF('Resource list'!D61=0,"",'Resource list'!D61)</f>
        <v/>
      </c>
      <c r="K14" s="67" t="str">
        <f>IF($J14="","",VLOOKUP($J14, 'Resource list'!$D$21:$X$41,'Filling instructions'!K$101-1,FALSE))</f>
        <v/>
      </c>
      <c r="L14" s="67" t="str">
        <f>IF($J14="","",VLOOKUP($J14, 'Resource list'!$D$21:$X$41,'Filling instructions'!L$101-1,FALSE))</f>
        <v/>
      </c>
      <c r="M14" s="67" t="str">
        <f>IF($J14="","",VLOOKUP($J14, 'Resource list'!$D$21:$X$41,'Filling instructions'!M$101-1,FALSE))</f>
        <v/>
      </c>
      <c r="N14" s="67" t="str">
        <f>IF($J14="","",VLOOKUP($J14, 'Resource list'!$D$21:$X$41,'Filling instructions'!N$101-1,FALSE))</f>
        <v/>
      </c>
      <c r="O14" s="67" t="str">
        <f>IF($J14="","",VLOOKUP($J14, 'Resource list'!$D$21:$X$41,'Filling instructions'!O$101-1,FALSE))</f>
        <v/>
      </c>
      <c r="P14" s="67" t="str">
        <f>IF($J14="","",VLOOKUP($J14, 'Resource list'!$D$21:$X$41,'Filling instructions'!P$101-1,FALSE))</f>
        <v/>
      </c>
      <c r="Q14" s="67" t="str">
        <f>IF($J14="",IF($I14="","",VLOOKUP($I14, 'Resource list'!$C$21:$X$41,'Filling instructions'!Q$101,FALSE)),VLOOKUP($J14, 'Resource list'!$D$21:$X$41,'Filling instructions'!Q$101-1,FALSE))</f>
        <v/>
      </c>
      <c r="R14" s="67" t="str">
        <f>IF($J14="",IF($I14="","",VLOOKUP($I14, 'Resource list'!$C$21:$X$41,'Filling instructions'!R$101,FALSE)),VLOOKUP($J14, 'Resource list'!$D$21:$X$41,'Filling instructions'!R$101-1,FALSE))</f>
        <v/>
      </c>
      <c r="S14" s="67" t="str">
        <f>IF($J14="",IF($I14="","",VLOOKUP($I14, 'Resource list'!$C$21:$X$41,'Filling instructions'!S$101,FALSE)),VLOOKUP($J14, 'Resource list'!$D$21:$X$41,'Filling instructions'!S$101-1,FALSE))</f>
        <v/>
      </c>
      <c r="T14" s="67" t="str">
        <f>IF($J14="",IF($I14="","",VLOOKUP($I14, 'Resource list'!$C$21:$X$41,'Filling instructions'!T$101,FALSE)),VLOOKUP($J14, 'Resource list'!$D$21:$X$41,'Filling instructions'!T$101-1,FALSE))</f>
        <v/>
      </c>
      <c r="U14" s="67" t="str">
        <f>IF($J14="","",VLOOKUP($J14, 'Resource list'!$D$21:$X$41,'Filling instructions'!U$101-1,FALSE))</f>
        <v/>
      </c>
      <c r="V14" s="67" t="str">
        <f>IF($J14="","",VLOOKUP($J14, 'Resource list'!$D$21:$X$41,'Filling instructions'!V$101-1,FALSE))</f>
        <v/>
      </c>
      <c r="W14" s="67" t="str">
        <f>IF($J14="","",VLOOKUP($J14, 'Resource list'!$D$21:$X$41,'Filling instructions'!W$101-1,FALSE))</f>
        <v/>
      </c>
      <c r="X14" s="67" t="str">
        <f>IF($J14="","",VLOOKUP($J14, 'Resource list'!$D$21:$X$41,'Filling instructions'!X$101-1,FALSE))</f>
        <v/>
      </c>
      <c r="Y14" s="146" t="str">
        <f>IF('Resource list'!E61=0,"",'Resource list'!E61)</f>
        <v/>
      </c>
      <c r="Z14" s="58" t="str">
        <f>IF('Resource list'!F61=0,"",YEAR('Resource list'!F61)&amp;IF(MONTH('Resource list'!F61)&lt;10,"0","")&amp;MONTH('Resource list'!F61)&amp;IF(DAY('Resource list'!F61)&lt;10,"0","")&amp;DAY('Resource list'!F61))</f>
        <v/>
      </c>
      <c r="AA14" s="58" t="str">
        <f>IF('Resource list'!G61=0,"",'Resource list'!G61)</f>
        <v/>
      </c>
      <c r="AB14" s="58" t="str">
        <f>IF('Resource list'!H61=0,"",'Resource list'!H61)</f>
        <v/>
      </c>
      <c r="AC14" s="58" t="str">
        <f>IF('Resource list'!I61=0,"",'Resource list'!I61)</f>
        <v/>
      </c>
      <c r="AD14" s="58" t="str">
        <f>IF('Resource list'!W61=0,"",'Resource list'!W61)</f>
        <v/>
      </c>
      <c r="AE14" s="58" t="str">
        <f>IF('Resource list'!X61=0,"",'Resource list'!X61)</f>
        <v/>
      </c>
      <c r="AF14" s="58" t="str">
        <f>IF('Resource list'!Y61=0,"",'Resource list'!Y61)</f>
        <v/>
      </c>
      <c r="AG14" s="58" t="str">
        <f>IF('Resource list'!Z61=0,"",'Resource list'!Z61)</f>
        <v/>
      </c>
      <c r="AH14" s="58" t="str">
        <f>IF('Resource list'!AA61=0,"",'Resource list'!AA61)</f>
        <v/>
      </c>
      <c r="AI14" s="58" t="str">
        <f>IF('Resource list'!AB61=0,"",'Resource list'!AB61)</f>
        <v/>
      </c>
      <c r="AJ14" s="58" t="str">
        <f>IF('Resource list'!AC61=0,"",'Resource list'!AC61)</f>
        <v/>
      </c>
      <c r="AK14" s="58" t="str">
        <f>IF('Resource list'!AD61=0,"",'Resource list'!AD61)</f>
        <v/>
      </c>
      <c r="AL14" s="58" t="str">
        <f>IF('Resource list'!J61=0,"",'Resource list'!J61)</f>
        <v/>
      </c>
      <c r="AM14" s="111" t="str">
        <f>IF('Resource list'!K61=0,"",'Resource list'!K61)</f>
        <v/>
      </c>
      <c r="AN14" s="111" t="str">
        <f>IF('Resource list'!L61=0,"",'Resource list'!L61)</f>
        <v/>
      </c>
      <c r="AO14" s="111" t="str">
        <f>IF('Resource list'!M61=0,"",'Resource list'!M61)</f>
        <v/>
      </c>
      <c r="AP14" s="115" t="str">
        <f>IF('Resource list'!N61=0,"",'Resource list'!N61)</f>
        <v/>
      </c>
      <c r="AQ14" s="115" t="str">
        <f>IF('Resource list'!O61=0,"",'Resource list'!O61)</f>
        <v/>
      </c>
      <c r="AR14" s="111" t="str">
        <f>IF('Resource list'!P61=0,"",'Resource list'!P61)</f>
        <v/>
      </c>
      <c r="AS14" s="111" t="str">
        <f>IF('Resource list'!Q61=0,"",'Resource list'!Q61)</f>
        <v/>
      </c>
      <c r="AT14" s="111" t="str">
        <f>IF('Resource list'!R61=0,"",'Resource list'!R61)</f>
        <v/>
      </c>
      <c r="AU14" s="111" t="str">
        <f>IF('Resource list'!S61=0,"",'Resource list'!S61)</f>
        <v/>
      </c>
      <c r="AV14" s="111" t="str">
        <f>IF('Resource list'!T61=0,"",'Resource list'!T61)</f>
        <v/>
      </c>
      <c r="AW14" s="111" t="str">
        <f>IF('Resource list'!U61=0,"",'Resource list'!U61)</f>
        <v/>
      </c>
      <c r="AX14" s="132" t="str">
        <f>IF('Resource list'!V61=0,"",'Resource list'!V61)</f>
        <v/>
      </c>
    </row>
    <row r="15" spans="1:50" ht="12.75" customHeight="1">
      <c r="A15" s="56">
        <v>12</v>
      </c>
      <c r="B15" s="56" t="str">
        <f>IF(Y15="","",'Resource list'!$G$1)</f>
        <v/>
      </c>
      <c r="C15" s="57" t="str">
        <f>IF(Y15="","",'Resource list'!$H$14)</f>
        <v/>
      </c>
      <c r="D15" s="134" t="str">
        <f>IF(Y15="","",'Resource list'!$I$14)</f>
        <v/>
      </c>
      <c r="E15" s="57" t="str">
        <f>IF(Y15="","",'Resource list'!$J$14)</f>
        <v/>
      </c>
      <c r="F15" s="59" t="str">
        <f>IF(Y15="","",'Resource list'!$N$14)</f>
        <v/>
      </c>
      <c r="G15" s="59" t="str">
        <f>IF(Y15="","",'Resource list'!$O$14)</f>
        <v/>
      </c>
      <c r="H15" s="59" t="str">
        <f>IF('Resource list'!B62=0,"",'Resource list'!B62)</f>
        <v/>
      </c>
      <c r="I15" s="59" t="str">
        <f>IF('Resource list'!C62=0,"",'Resource list'!C62)</f>
        <v/>
      </c>
      <c r="J15" s="59" t="str">
        <f>IF('Resource list'!D62=0,"",'Resource list'!D62)</f>
        <v/>
      </c>
      <c r="K15" s="67" t="str">
        <f>IF($J15="","",VLOOKUP($J15, 'Resource list'!$D$21:$X$41,'Filling instructions'!K$101-1,FALSE))</f>
        <v/>
      </c>
      <c r="L15" s="67" t="str">
        <f>IF($J15="","",VLOOKUP($J15, 'Resource list'!$D$21:$X$41,'Filling instructions'!L$101-1,FALSE))</f>
        <v/>
      </c>
      <c r="M15" s="67" t="str">
        <f>IF($J15="","",VLOOKUP($J15, 'Resource list'!$D$21:$X$41,'Filling instructions'!M$101-1,FALSE))</f>
        <v/>
      </c>
      <c r="N15" s="67" t="str">
        <f>IF($J15="","",VLOOKUP($J15, 'Resource list'!$D$21:$X$41,'Filling instructions'!N$101-1,FALSE))</f>
        <v/>
      </c>
      <c r="O15" s="67" t="str">
        <f>IF($J15="","",VLOOKUP($J15, 'Resource list'!$D$21:$X$41,'Filling instructions'!O$101-1,FALSE))</f>
        <v/>
      </c>
      <c r="P15" s="67" t="str">
        <f>IF($J15="","",VLOOKUP($J15, 'Resource list'!$D$21:$X$41,'Filling instructions'!P$101-1,FALSE))</f>
        <v/>
      </c>
      <c r="Q15" s="67" t="str">
        <f>IF($J15="",IF($I15="","",VLOOKUP($I15, 'Resource list'!$C$21:$X$41,'Filling instructions'!Q$101,FALSE)),VLOOKUP($J15, 'Resource list'!$D$21:$X$41,'Filling instructions'!Q$101-1,FALSE))</f>
        <v/>
      </c>
      <c r="R15" s="67" t="str">
        <f>IF($J15="",IF($I15="","",VLOOKUP($I15, 'Resource list'!$C$21:$X$41,'Filling instructions'!R$101,FALSE)),VLOOKUP($J15, 'Resource list'!$D$21:$X$41,'Filling instructions'!R$101-1,FALSE))</f>
        <v/>
      </c>
      <c r="S15" s="67" t="str">
        <f>IF($J15="",IF($I15="","",VLOOKUP($I15, 'Resource list'!$C$21:$X$41,'Filling instructions'!S$101,FALSE)),VLOOKUP($J15, 'Resource list'!$D$21:$X$41,'Filling instructions'!S$101-1,FALSE))</f>
        <v/>
      </c>
      <c r="T15" s="67" t="str">
        <f>IF($J15="",IF($I15="","",VLOOKUP($I15, 'Resource list'!$C$21:$X$41,'Filling instructions'!T$101,FALSE)),VLOOKUP($J15, 'Resource list'!$D$21:$X$41,'Filling instructions'!T$101-1,FALSE))</f>
        <v/>
      </c>
      <c r="U15" s="67" t="str">
        <f>IF($J15="","",VLOOKUP($J15, 'Resource list'!$D$21:$X$41,'Filling instructions'!U$101-1,FALSE))</f>
        <v/>
      </c>
      <c r="V15" s="67" t="str">
        <f>IF($J15="","",VLOOKUP($J15, 'Resource list'!$D$21:$X$41,'Filling instructions'!V$101-1,FALSE))</f>
        <v/>
      </c>
      <c r="W15" s="67" t="str">
        <f>IF($J15="","",VLOOKUP($J15, 'Resource list'!$D$21:$X$41,'Filling instructions'!W$101-1,FALSE))</f>
        <v/>
      </c>
      <c r="X15" s="67" t="str">
        <f>IF($J15="","",VLOOKUP($J15, 'Resource list'!$D$21:$X$41,'Filling instructions'!X$101-1,FALSE))</f>
        <v/>
      </c>
      <c r="Y15" s="146" t="str">
        <f>IF('Resource list'!E62=0,"",'Resource list'!E62)</f>
        <v/>
      </c>
      <c r="Z15" s="58" t="str">
        <f>IF('Resource list'!F62=0,"",YEAR('Resource list'!F62)&amp;IF(MONTH('Resource list'!F62)&lt;10,"0","")&amp;MONTH('Resource list'!F62)&amp;IF(DAY('Resource list'!F62)&lt;10,"0","")&amp;DAY('Resource list'!F62))</f>
        <v/>
      </c>
      <c r="AA15" s="58" t="str">
        <f>IF('Resource list'!G62=0,"",'Resource list'!G62)</f>
        <v/>
      </c>
      <c r="AB15" s="58" t="str">
        <f>IF('Resource list'!H62=0,"",'Resource list'!H62)</f>
        <v/>
      </c>
      <c r="AC15" s="58" t="str">
        <f>IF('Resource list'!I62=0,"",'Resource list'!I62)</f>
        <v/>
      </c>
      <c r="AD15" s="58" t="str">
        <f>IF('Resource list'!W62=0,"",'Resource list'!W62)</f>
        <v/>
      </c>
      <c r="AE15" s="58" t="str">
        <f>IF('Resource list'!X62=0,"",'Resource list'!X62)</f>
        <v/>
      </c>
      <c r="AF15" s="58" t="str">
        <f>IF('Resource list'!Y62=0,"",'Resource list'!Y62)</f>
        <v/>
      </c>
      <c r="AG15" s="58" t="str">
        <f>IF('Resource list'!Z62=0,"",'Resource list'!Z62)</f>
        <v/>
      </c>
      <c r="AH15" s="58" t="str">
        <f>IF('Resource list'!AA62=0,"",'Resource list'!AA62)</f>
        <v/>
      </c>
      <c r="AI15" s="58" t="str">
        <f>IF('Resource list'!AB62=0,"",'Resource list'!AB62)</f>
        <v/>
      </c>
      <c r="AJ15" s="58" t="str">
        <f>IF('Resource list'!AC62=0,"",'Resource list'!AC62)</f>
        <v/>
      </c>
      <c r="AK15" s="58" t="str">
        <f>IF('Resource list'!AD62=0,"",'Resource list'!AD62)</f>
        <v/>
      </c>
      <c r="AL15" s="58" t="str">
        <f>IF('Resource list'!J62=0,"",'Resource list'!J62)</f>
        <v/>
      </c>
      <c r="AM15" s="111" t="str">
        <f>IF('Resource list'!K62=0,"",'Resource list'!K62)</f>
        <v/>
      </c>
      <c r="AN15" s="111" t="str">
        <f>IF('Resource list'!L62=0,"",'Resource list'!L62)</f>
        <v/>
      </c>
      <c r="AO15" s="111" t="str">
        <f>IF('Resource list'!M62=0,"",'Resource list'!M62)</f>
        <v/>
      </c>
      <c r="AP15" s="115" t="str">
        <f>IF('Resource list'!N62=0,"",'Resource list'!N62)</f>
        <v/>
      </c>
      <c r="AQ15" s="115" t="str">
        <f>IF('Resource list'!O62=0,"",'Resource list'!O62)</f>
        <v/>
      </c>
      <c r="AR15" s="111" t="str">
        <f>IF('Resource list'!P62=0,"",'Resource list'!P62)</f>
        <v/>
      </c>
      <c r="AS15" s="111" t="str">
        <f>IF('Resource list'!Q62=0,"",'Resource list'!Q62)</f>
        <v/>
      </c>
      <c r="AT15" s="111" t="str">
        <f>IF('Resource list'!R62=0,"",'Resource list'!R62)</f>
        <v/>
      </c>
      <c r="AU15" s="111" t="str">
        <f>IF('Resource list'!S62=0,"",'Resource list'!S62)</f>
        <v/>
      </c>
      <c r="AV15" s="111" t="str">
        <f>IF('Resource list'!T62=0,"",'Resource list'!T62)</f>
        <v/>
      </c>
      <c r="AW15" s="111" t="str">
        <f>IF('Resource list'!U62=0,"",'Resource list'!U62)</f>
        <v/>
      </c>
      <c r="AX15" s="132" t="str">
        <f>IF('Resource list'!V62=0,"",'Resource list'!V62)</f>
        <v/>
      </c>
    </row>
    <row r="16" spans="1:50" ht="12.75" customHeight="1">
      <c r="A16" s="56">
        <v>13</v>
      </c>
      <c r="B16" s="56" t="str">
        <f>IF(Y16="","",'Resource list'!$G$1)</f>
        <v/>
      </c>
      <c r="C16" s="57" t="str">
        <f>IF(Y16="","",'Resource list'!$H$14)</f>
        <v/>
      </c>
      <c r="D16" s="134" t="str">
        <f>IF(Y16="","",'Resource list'!$I$14)</f>
        <v/>
      </c>
      <c r="E16" s="57" t="str">
        <f>IF(Y16="","",'Resource list'!$J$14)</f>
        <v/>
      </c>
      <c r="F16" s="59" t="str">
        <f>IF(Y16="","",'Resource list'!$N$14)</f>
        <v/>
      </c>
      <c r="G16" s="59" t="str">
        <f>IF(Y16="","",'Resource list'!$O$14)</f>
        <v/>
      </c>
      <c r="H16" s="59" t="str">
        <f>IF('Resource list'!B63=0,"",'Resource list'!B63)</f>
        <v/>
      </c>
      <c r="I16" s="59" t="str">
        <f>IF('Resource list'!C63=0,"",'Resource list'!C63)</f>
        <v/>
      </c>
      <c r="J16" s="59" t="str">
        <f>IF('Resource list'!D63=0,"",'Resource list'!D63)</f>
        <v/>
      </c>
      <c r="K16" s="67" t="str">
        <f>IF($J16="","",VLOOKUP($J16, 'Resource list'!$D$21:$X$41,'Filling instructions'!K$101-1,FALSE))</f>
        <v/>
      </c>
      <c r="L16" s="67" t="str">
        <f>IF($J16="","",VLOOKUP($J16, 'Resource list'!$D$21:$X$41,'Filling instructions'!L$101-1,FALSE))</f>
        <v/>
      </c>
      <c r="M16" s="67" t="str">
        <f>IF($J16="","",VLOOKUP($J16, 'Resource list'!$D$21:$X$41,'Filling instructions'!M$101-1,FALSE))</f>
        <v/>
      </c>
      <c r="N16" s="67" t="str">
        <f>IF($J16="","",VLOOKUP($J16, 'Resource list'!$D$21:$X$41,'Filling instructions'!N$101-1,FALSE))</f>
        <v/>
      </c>
      <c r="O16" s="67" t="str">
        <f>IF($J16="","",VLOOKUP($J16, 'Resource list'!$D$21:$X$41,'Filling instructions'!O$101-1,FALSE))</f>
        <v/>
      </c>
      <c r="P16" s="67" t="str">
        <f>IF($J16="","",VLOOKUP($J16, 'Resource list'!$D$21:$X$41,'Filling instructions'!P$101-1,FALSE))</f>
        <v/>
      </c>
      <c r="Q16" s="67" t="str">
        <f>IF($J16="",IF($I16="","",VLOOKUP($I16, 'Resource list'!$C$21:$X$41,'Filling instructions'!Q$101,FALSE)),VLOOKUP($J16, 'Resource list'!$D$21:$X$41,'Filling instructions'!Q$101-1,FALSE))</f>
        <v/>
      </c>
      <c r="R16" s="67" t="str">
        <f>IF($J16="",IF($I16="","",VLOOKUP($I16, 'Resource list'!$C$21:$X$41,'Filling instructions'!R$101,FALSE)),VLOOKUP($J16, 'Resource list'!$D$21:$X$41,'Filling instructions'!R$101-1,FALSE))</f>
        <v/>
      </c>
      <c r="S16" s="67" t="str">
        <f>IF($J16="",IF($I16="","",VLOOKUP($I16, 'Resource list'!$C$21:$X$41,'Filling instructions'!S$101,FALSE)),VLOOKUP($J16, 'Resource list'!$D$21:$X$41,'Filling instructions'!S$101-1,FALSE))</f>
        <v/>
      </c>
      <c r="T16" s="67" t="str">
        <f>IF($J16="",IF($I16="","",VLOOKUP($I16, 'Resource list'!$C$21:$X$41,'Filling instructions'!T$101,FALSE)),VLOOKUP($J16, 'Resource list'!$D$21:$X$41,'Filling instructions'!T$101-1,FALSE))</f>
        <v/>
      </c>
      <c r="U16" s="67" t="str">
        <f>IF($J16="","",VLOOKUP($J16, 'Resource list'!$D$21:$X$41,'Filling instructions'!U$101-1,FALSE))</f>
        <v/>
      </c>
      <c r="V16" s="67" t="str">
        <f>IF($J16="","",VLOOKUP($J16, 'Resource list'!$D$21:$X$41,'Filling instructions'!V$101-1,FALSE))</f>
        <v/>
      </c>
      <c r="W16" s="67" t="str">
        <f>IF($J16="","",VLOOKUP($J16, 'Resource list'!$D$21:$X$41,'Filling instructions'!W$101-1,FALSE))</f>
        <v/>
      </c>
      <c r="X16" s="67" t="str">
        <f>IF($J16="","",VLOOKUP($J16, 'Resource list'!$D$21:$X$41,'Filling instructions'!X$101-1,FALSE))</f>
        <v/>
      </c>
      <c r="Y16" s="146" t="str">
        <f>IF('Resource list'!E63=0,"",'Resource list'!E63)</f>
        <v/>
      </c>
      <c r="Z16" s="58" t="str">
        <f>IF('Resource list'!F63=0,"",YEAR('Resource list'!F63)&amp;IF(MONTH('Resource list'!F63)&lt;10,"0","")&amp;MONTH('Resource list'!F63)&amp;IF(DAY('Resource list'!F63)&lt;10,"0","")&amp;DAY('Resource list'!F63))</f>
        <v/>
      </c>
      <c r="AA16" s="58" t="str">
        <f>IF('Resource list'!G63=0,"",'Resource list'!G63)</f>
        <v/>
      </c>
      <c r="AB16" s="58" t="str">
        <f>IF('Resource list'!H63=0,"",'Resource list'!H63)</f>
        <v/>
      </c>
      <c r="AC16" s="58" t="str">
        <f>IF('Resource list'!I63=0,"",'Resource list'!I63)</f>
        <v/>
      </c>
      <c r="AD16" s="58" t="str">
        <f>IF('Resource list'!W63=0,"",'Resource list'!W63)</f>
        <v/>
      </c>
      <c r="AE16" s="58" t="str">
        <f>IF('Resource list'!X63=0,"",'Resource list'!X63)</f>
        <v/>
      </c>
      <c r="AF16" s="58" t="str">
        <f>IF('Resource list'!Y63=0,"",'Resource list'!Y63)</f>
        <v/>
      </c>
      <c r="AG16" s="58" t="str">
        <f>IF('Resource list'!Z63=0,"",'Resource list'!Z63)</f>
        <v/>
      </c>
      <c r="AH16" s="58" t="str">
        <f>IF('Resource list'!AA63=0,"",'Resource list'!AA63)</f>
        <v/>
      </c>
      <c r="AI16" s="58" t="str">
        <f>IF('Resource list'!AB63=0,"",'Resource list'!AB63)</f>
        <v/>
      </c>
      <c r="AJ16" s="58" t="str">
        <f>IF('Resource list'!AC63=0,"",'Resource list'!AC63)</f>
        <v/>
      </c>
      <c r="AK16" s="58" t="str">
        <f>IF('Resource list'!AD63=0,"",'Resource list'!AD63)</f>
        <v/>
      </c>
      <c r="AL16" s="58" t="str">
        <f>IF('Resource list'!J63=0,"",'Resource list'!J63)</f>
        <v/>
      </c>
      <c r="AM16" s="111" t="str">
        <f>IF('Resource list'!K63=0,"",'Resource list'!K63)</f>
        <v/>
      </c>
      <c r="AN16" s="111" t="str">
        <f>IF('Resource list'!L63=0,"",'Resource list'!L63)</f>
        <v/>
      </c>
      <c r="AO16" s="111" t="str">
        <f>IF('Resource list'!M63=0,"",'Resource list'!M63)</f>
        <v/>
      </c>
      <c r="AP16" s="115" t="str">
        <f>IF('Resource list'!N63=0,"",'Resource list'!N63)</f>
        <v/>
      </c>
      <c r="AQ16" s="115" t="str">
        <f>IF('Resource list'!O63=0,"",'Resource list'!O63)</f>
        <v/>
      </c>
      <c r="AR16" s="111" t="str">
        <f>IF('Resource list'!P63=0,"",'Resource list'!P63)</f>
        <v/>
      </c>
      <c r="AS16" s="111" t="str">
        <f>IF('Resource list'!Q63=0,"",'Resource list'!Q63)</f>
        <v/>
      </c>
      <c r="AT16" s="111" t="str">
        <f>IF('Resource list'!R63=0,"",'Resource list'!R63)</f>
        <v/>
      </c>
      <c r="AU16" s="111" t="str">
        <f>IF('Resource list'!S63=0,"",'Resource list'!S63)</f>
        <v/>
      </c>
      <c r="AV16" s="111" t="str">
        <f>IF('Resource list'!T63=0,"",'Resource list'!T63)</f>
        <v/>
      </c>
      <c r="AW16" s="111" t="str">
        <f>IF('Resource list'!U63=0,"",'Resource list'!U63)</f>
        <v/>
      </c>
      <c r="AX16" s="132" t="str">
        <f>IF('Resource list'!V63=0,"",'Resource list'!V63)</f>
        <v/>
      </c>
    </row>
    <row r="17" spans="1:50" ht="12.75" customHeight="1">
      <c r="A17" s="56">
        <v>14</v>
      </c>
      <c r="B17" s="56" t="str">
        <f>IF(Y17="","",'Resource list'!$G$1)</f>
        <v/>
      </c>
      <c r="C17" s="57" t="str">
        <f>IF(Y17="","",'Resource list'!$H$14)</f>
        <v/>
      </c>
      <c r="D17" s="134" t="str">
        <f>IF(Y17="","",'Resource list'!$I$14)</f>
        <v/>
      </c>
      <c r="E17" s="57" t="str">
        <f>IF(Y17="","",'Resource list'!$J$14)</f>
        <v/>
      </c>
      <c r="F17" s="59" t="str">
        <f>IF(Y17="","",'Resource list'!$N$14)</f>
        <v/>
      </c>
      <c r="G17" s="59" t="str">
        <f>IF(Y17="","",'Resource list'!$O$14)</f>
        <v/>
      </c>
      <c r="H17" s="59" t="str">
        <f>IF('Resource list'!B64=0,"",'Resource list'!B64)</f>
        <v/>
      </c>
      <c r="I17" s="59" t="str">
        <f>IF('Resource list'!C64=0,"",'Resource list'!C64)</f>
        <v/>
      </c>
      <c r="J17" s="59" t="str">
        <f>IF('Resource list'!D64=0,"",'Resource list'!D64)</f>
        <v/>
      </c>
      <c r="K17" s="67" t="str">
        <f>IF($J17="","",VLOOKUP($J17, 'Resource list'!$D$21:$X$41,'Filling instructions'!K$101-1,FALSE))</f>
        <v/>
      </c>
      <c r="L17" s="67" t="str">
        <f>IF($J17="","",VLOOKUP($J17, 'Resource list'!$D$21:$X$41,'Filling instructions'!L$101-1,FALSE))</f>
        <v/>
      </c>
      <c r="M17" s="67" t="str">
        <f>IF($J17="","",VLOOKUP($J17, 'Resource list'!$D$21:$X$41,'Filling instructions'!M$101-1,FALSE))</f>
        <v/>
      </c>
      <c r="N17" s="67" t="str">
        <f>IF($J17="","",VLOOKUP($J17, 'Resource list'!$D$21:$X$41,'Filling instructions'!N$101-1,FALSE))</f>
        <v/>
      </c>
      <c r="O17" s="67" t="str">
        <f>IF($J17="","",VLOOKUP($J17, 'Resource list'!$D$21:$X$41,'Filling instructions'!O$101-1,FALSE))</f>
        <v/>
      </c>
      <c r="P17" s="67" t="str">
        <f>IF($J17="","",VLOOKUP($J17, 'Resource list'!$D$21:$X$41,'Filling instructions'!P$101-1,FALSE))</f>
        <v/>
      </c>
      <c r="Q17" s="67" t="str">
        <f>IF($J17="",IF($I17="","",VLOOKUP($I17, 'Resource list'!$C$21:$X$41,'Filling instructions'!Q$101,FALSE)),VLOOKUP($J17, 'Resource list'!$D$21:$X$41,'Filling instructions'!Q$101-1,FALSE))</f>
        <v/>
      </c>
      <c r="R17" s="67" t="str">
        <f>IF($J17="",IF($I17="","",VLOOKUP($I17, 'Resource list'!$C$21:$X$41,'Filling instructions'!R$101,FALSE)),VLOOKUP($J17, 'Resource list'!$D$21:$X$41,'Filling instructions'!R$101-1,FALSE))</f>
        <v/>
      </c>
      <c r="S17" s="67" t="str">
        <f>IF($J17="",IF($I17="","",VLOOKUP($I17, 'Resource list'!$C$21:$X$41,'Filling instructions'!S$101,FALSE)),VLOOKUP($J17, 'Resource list'!$D$21:$X$41,'Filling instructions'!S$101-1,FALSE))</f>
        <v/>
      </c>
      <c r="T17" s="67" t="str">
        <f>IF($J17="",IF($I17="","",VLOOKUP($I17, 'Resource list'!$C$21:$X$41,'Filling instructions'!T$101,FALSE)),VLOOKUP($J17, 'Resource list'!$D$21:$X$41,'Filling instructions'!T$101-1,FALSE))</f>
        <v/>
      </c>
      <c r="U17" s="67" t="str">
        <f>IF($J17="","",VLOOKUP($J17, 'Resource list'!$D$21:$X$41,'Filling instructions'!U$101-1,FALSE))</f>
        <v/>
      </c>
      <c r="V17" s="67" t="str">
        <f>IF($J17="","",VLOOKUP($J17, 'Resource list'!$D$21:$X$41,'Filling instructions'!V$101-1,FALSE))</f>
        <v/>
      </c>
      <c r="W17" s="67" t="str">
        <f>IF($J17="","",VLOOKUP($J17, 'Resource list'!$D$21:$X$41,'Filling instructions'!W$101-1,FALSE))</f>
        <v/>
      </c>
      <c r="X17" s="67" t="str">
        <f>IF($J17="","",VLOOKUP($J17, 'Resource list'!$D$21:$X$41,'Filling instructions'!X$101-1,FALSE))</f>
        <v/>
      </c>
      <c r="Y17" s="146" t="str">
        <f>IF('Resource list'!E64=0,"",'Resource list'!E64)</f>
        <v/>
      </c>
      <c r="Z17" s="58" t="str">
        <f>IF('Resource list'!F64=0,"",YEAR('Resource list'!F64)&amp;IF(MONTH('Resource list'!F64)&lt;10,"0","")&amp;MONTH('Resource list'!F64)&amp;IF(DAY('Resource list'!F64)&lt;10,"0","")&amp;DAY('Resource list'!F64))</f>
        <v/>
      </c>
      <c r="AA17" s="58" t="str">
        <f>IF('Resource list'!G64=0,"",'Resource list'!G64)</f>
        <v/>
      </c>
      <c r="AB17" s="58" t="str">
        <f>IF('Resource list'!H64=0,"",'Resource list'!H64)</f>
        <v/>
      </c>
      <c r="AC17" s="58" t="str">
        <f>IF('Resource list'!I64=0,"",'Resource list'!I64)</f>
        <v/>
      </c>
      <c r="AD17" s="58" t="str">
        <f>IF('Resource list'!W64=0,"",'Resource list'!W64)</f>
        <v/>
      </c>
      <c r="AE17" s="58" t="str">
        <f>IF('Resource list'!X64=0,"",'Resource list'!X64)</f>
        <v/>
      </c>
      <c r="AF17" s="58" t="str">
        <f>IF('Resource list'!Y64=0,"",'Resource list'!Y64)</f>
        <v/>
      </c>
      <c r="AG17" s="58" t="str">
        <f>IF('Resource list'!Z64=0,"",'Resource list'!Z64)</f>
        <v/>
      </c>
      <c r="AH17" s="58" t="str">
        <f>IF('Resource list'!AA64=0,"",'Resource list'!AA64)</f>
        <v/>
      </c>
      <c r="AI17" s="58" t="str">
        <f>IF('Resource list'!AB64=0,"",'Resource list'!AB64)</f>
        <v/>
      </c>
      <c r="AJ17" s="58" t="str">
        <f>IF('Resource list'!AC64=0,"",'Resource list'!AC64)</f>
        <v/>
      </c>
      <c r="AK17" s="58" t="str">
        <f>IF('Resource list'!AD64=0,"",'Resource list'!AD64)</f>
        <v/>
      </c>
      <c r="AL17" s="58" t="str">
        <f>IF('Resource list'!J64=0,"",'Resource list'!J64)</f>
        <v/>
      </c>
      <c r="AM17" s="111" t="str">
        <f>IF('Resource list'!K64=0,"",'Resource list'!K64)</f>
        <v/>
      </c>
      <c r="AN17" s="111" t="str">
        <f>IF('Resource list'!L64=0,"",'Resource list'!L64)</f>
        <v/>
      </c>
      <c r="AO17" s="111" t="str">
        <f>IF('Resource list'!M64=0,"",'Resource list'!M64)</f>
        <v/>
      </c>
      <c r="AP17" s="115" t="str">
        <f>IF('Resource list'!N64=0,"",'Resource list'!N64)</f>
        <v/>
      </c>
      <c r="AQ17" s="115" t="str">
        <f>IF('Resource list'!O64=0,"",'Resource list'!O64)</f>
        <v/>
      </c>
      <c r="AR17" s="111" t="str">
        <f>IF('Resource list'!P64=0,"",'Resource list'!P64)</f>
        <v/>
      </c>
      <c r="AS17" s="111" t="str">
        <f>IF('Resource list'!Q64=0,"",'Resource list'!Q64)</f>
        <v/>
      </c>
      <c r="AT17" s="111" t="str">
        <f>IF('Resource list'!R64=0,"",'Resource list'!R64)</f>
        <v/>
      </c>
      <c r="AU17" s="111" t="str">
        <f>IF('Resource list'!S64=0,"",'Resource list'!S64)</f>
        <v/>
      </c>
      <c r="AV17" s="111" t="str">
        <f>IF('Resource list'!T64=0,"",'Resource list'!T64)</f>
        <v/>
      </c>
      <c r="AW17" s="111" t="str">
        <f>IF('Resource list'!U64=0,"",'Resource list'!U64)</f>
        <v/>
      </c>
      <c r="AX17" s="132" t="str">
        <f>IF('Resource list'!V64=0,"",'Resource list'!V64)</f>
        <v/>
      </c>
    </row>
    <row r="18" spans="1:50" ht="12.75" customHeight="1">
      <c r="A18" s="56">
        <v>15</v>
      </c>
      <c r="B18" s="56" t="str">
        <f>IF(Y18="","",'Resource list'!$G$1)</f>
        <v/>
      </c>
      <c r="C18" s="57" t="str">
        <f>IF(Y18="","",'Resource list'!$H$14)</f>
        <v/>
      </c>
      <c r="D18" s="134" t="str">
        <f>IF(Y18="","",'Resource list'!$I$14)</f>
        <v/>
      </c>
      <c r="E18" s="57" t="str">
        <f>IF(Y18="","",'Resource list'!$J$14)</f>
        <v/>
      </c>
      <c r="F18" s="59" t="str">
        <f>IF(Y18="","",'Resource list'!$N$14)</f>
        <v/>
      </c>
      <c r="G18" s="59" t="str">
        <f>IF(Y18="","",'Resource list'!$O$14)</f>
        <v/>
      </c>
      <c r="H18" s="59" t="str">
        <f>IF('Resource list'!B65=0,"",'Resource list'!B65)</f>
        <v/>
      </c>
      <c r="I18" s="59" t="str">
        <f>IF('Resource list'!C65=0,"",'Resource list'!C65)</f>
        <v/>
      </c>
      <c r="J18" s="59" t="str">
        <f>IF('Resource list'!D65=0,"",'Resource list'!D65)</f>
        <v/>
      </c>
      <c r="K18" s="67" t="str">
        <f>IF($J18="","",VLOOKUP($J18, 'Resource list'!$D$21:$X$41,'Filling instructions'!K$101-1,FALSE))</f>
        <v/>
      </c>
      <c r="L18" s="67" t="str">
        <f>IF($J18="","",VLOOKUP($J18, 'Resource list'!$D$21:$X$41,'Filling instructions'!L$101-1,FALSE))</f>
        <v/>
      </c>
      <c r="M18" s="67" t="str">
        <f>IF($J18="","",VLOOKUP($J18, 'Resource list'!$D$21:$X$41,'Filling instructions'!M$101-1,FALSE))</f>
        <v/>
      </c>
      <c r="N18" s="67" t="str">
        <f>IF($J18="","",VLOOKUP($J18, 'Resource list'!$D$21:$X$41,'Filling instructions'!N$101-1,FALSE))</f>
        <v/>
      </c>
      <c r="O18" s="67" t="str">
        <f>IF($J18="","",VLOOKUP($J18, 'Resource list'!$D$21:$X$41,'Filling instructions'!O$101-1,FALSE))</f>
        <v/>
      </c>
      <c r="P18" s="67" t="str">
        <f>IF($J18="","",VLOOKUP($J18, 'Resource list'!$D$21:$X$41,'Filling instructions'!P$101-1,FALSE))</f>
        <v/>
      </c>
      <c r="Q18" s="67" t="str">
        <f>IF($J18="",IF($I18="","",VLOOKUP($I18, 'Resource list'!$C$21:$X$41,'Filling instructions'!Q$101,FALSE)),VLOOKUP($J18, 'Resource list'!$D$21:$X$41,'Filling instructions'!Q$101-1,FALSE))</f>
        <v/>
      </c>
      <c r="R18" s="67" t="str">
        <f>IF($J18="",IF($I18="","",VLOOKUP($I18, 'Resource list'!$C$21:$X$41,'Filling instructions'!R$101,FALSE)),VLOOKUP($J18, 'Resource list'!$D$21:$X$41,'Filling instructions'!R$101-1,FALSE))</f>
        <v/>
      </c>
      <c r="S18" s="67" t="str">
        <f>IF($J18="",IF($I18="","",VLOOKUP($I18, 'Resource list'!$C$21:$X$41,'Filling instructions'!S$101,FALSE)),VLOOKUP($J18, 'Resource list'!$D$21:$X$41,'Filling instructions'!S$101-1,FALSE))</f>
        <v/>
      </c>
      <c r="T18" s="67" t="str">
        <f>IF($J18="",IF($I18="","",VLOOKUP($I18, 'Resource list'!$C$21:$X$41,'Filling instructions'!T$101,FALSE)),VLOOKUP($J18, 'Resource list'!$D$21:$X$41,'Filling instructions'!T$101-1,FALSE))</f>
        <v/>
      </c>
      <c r="U18" s="67" t="str">
        <f>IF($J18="","",VLOOKUP($J18, 'Resource list'!$D$21:$X$41,'Filling instructions'!U$101-1,FALSE))</f>
        <v/>
      </c>
      <c r="V18" s="67" t="str">
        <f>IF($J18="","",VLOOKUP($J18, 'Resource list'!$D$21:$X$41,'Filling instructions'!V$101-1,FALSE))</f>
        <v/>
      </c>
      <c r="W18" s="67" t="str">
        <f>IF($J18="","",VLOOKUP($J18, 'Resource list'!$D$21:$X$41,'Filling instructions'!W$101-1,FALSE))</f>
        <v/>
      </c>
      <c r="X18" s="67" t="str">
        <f>IF($J18="","",VLOOKUP($J18, 'Resource list'!$D$21:$X$41,'Filling instructions'!X$101-1,FALSE))</f>
        <v/>
      </c>
      <c r="Y18" s="146" t="str">
        <f>IF('Resource list'!E65=0,"",'Resource list'!E65)</f>
        <v/>
      </c>
      <c r="Z18" s="58" t="str">
        <f>IF('Resource list'!F65=0,"",YEAR('Resource list'!F65)&amp;IF(MONTH('Resource list'!F65)&lt;10,"0","")&amp;MONTH('Resource list'!F65)&amp;IF(DAY('Resource list'!F65)&lt;10,"0","")&amp;DAY('Resource list'!F65))</f>
        <v/>
      </c>
      <c r="AA18" s="58" t="str">
        <f>IF('Resource list'!G65=0,"",'Resource list'!G65)</f>
        <v/>
      </c>
      <c r="AB18" s="58" t="str">
        <f>IF('Resource list'!H65=0,"",'Resource list'!H65)</f>
        <v/>
      </c>
      <c r="AC18" s="58" t="str">
        <f>IF('Resource list'!I65=0,"",'Resource list'!I65)</f>
        <v/>
      </c>
      <c r="AD18" s="58" t="str">
        <f>IF('Resource list'!W65=0,"",'Resource list'!W65)</f>
        <v/>
      </c>
      <c r="AE18" s="58" t="str">
        <f>IF('Resource list'!X65=0,"",'Resource list'!X65)</f>
        <v/>
      </c>
      <c r="AF18" s="58" t="str">
        <f>IF('Resource list'!Y65=0,"",'Resource list'!Y65)</f>
        <v/>
      </c>
      <c r="AG18" s="58" t="str">
        <f>IF('Resource list'!Z65=0,"",'Resource list'!Z65)</f>
        <v/>
      </c>
      <c r="AH18" s="58" t="str">
        <f>IF('Resource list'!AA65=0,"",'Resource list'!AA65)</f>
        <v/>
      </c>
      <c r="AI18" s="58" t="str">
        <f>IF('Resource list'!AB65=0,"",'Resource list'!AB65)</f>
        <v/>
      </c>
      <c r="AJ18" s="58" t="str">
        <f>IF('Resource list'!AC65=0,"",'Resource list'!AC65)</f>
        <v/>
      </c>
      <c r="AK18" s="58" t="str">
        <f>IF('Resource list'!AD65=0,"",'Resource list'!AD65)</f>
        <v/>
      </c>
      <c r="AL18" s="58" t="str">
        <f>IF('Resource list'!J65=0,"",'Resource list'!J65)</f>
        <v/>
      </c>
      <c r="AM18" s="111" t="str">
        <f>IF('Resource list'!K65=0,"",'Resource list'!K65)</f>
        <v/>
      </c>
      <c r="AN18" s="111" t="str">
        <f>IF('Resource list'!L65=0,"",'Resource list'!L65)</f>
        <v/>
      </c>
      <c r="AO18" s="111" t="str">
        <f>IF('Resource list'!M65=0,"",'Resource list'!M65)</f>
        <v/>
      </c>
      <c r="AP18" s="115" t="str">
        <f>IF('Resource list'!N65=0,"",'Resource list'!N65)</f>
        <v/>
      </c>
      <c r="AQ18" s="115" t="str">
        <f>IF('Resource list'!O65=0,"",'Resource list'!O65)</f>
        <v/>
      </c>
      <c r="AR18" s="111" t="str">
        <f>IF('Resource list'!P65=0,"",'Resource list'!P65)</f>
        <v/>
      </c>
      <c r="AS18" s="111" t="str">
        <f>IF('Resource list'!Q65=0,"",'Resource list'!Q65)</f>
        <v/>
      </c>
      <c r="AT18" s="111" t="str">
        <f>IF('Resource list'!R65=0,"",'Resource list'!R65)</f>
        <v/>
      </c>
      <c r="AU18" s="111" t="str">
        <f>IF('Resource list'!S65=0,"",'Resource list'!S65)</f>
        <v/>
      </c>
      <c r="AV18" s="111" t="str">
        <f>IF('Resource list'!T65=0,"",'Resource list'!T65)</f>
        <v/>
      </c>
      <c r="AW18" s="111" t="str">
        <f>IF('Resource list'!U65=0,"",'Resource list'!U65)</f>
        <v/>
      </c>
      <c r="AX18" s="132" t="str">
        <f>IF('Resource list'!V65=0,"",'Resource list'!V65)</f>
        <v/>
      </c>
    </row>
    <row r="19" spans="1:50" ht="12.75" customHeight="1">
      <c r="A19" s="56">
        <v>16</v>
      </c>
      <c r="B19" s="56" t="str">
        <f>IF(Y19="","",'Resource list'!$G$1)</f>
        <v/>
      </c>
      <c r="C19" s="57" t="str">
        <f>IF(Y19="","",'Resource list'!$H$14)</f>
        <v/>
      </c>
      <c r="D19" s="134" t="str">
        <f>IF(Y19="","",'Resource list'!$I$14)</f>
        <v/>
      </c>
      <c r="E19" s="57" t="str">
        <f>IF(Y19="","",'Resource list'!$J$14)</f>
        <v/>
      </c>
      <c r="F19" s="59" t="str">
        <f>IF(Y19="","",'Resource list'!$N$14)</f>
        <v/>
      </c>
      <c r="G19" s="59" t="str">
        <f>IF(Y19="","",'Resource list'!$O$14)</f>
        <v/>
      </c>
      <c r="H19" s="59" t="str">
        <f>IF('Resource list'!B66=0,"",'Resource list'!B66)</f>
        <v/>
      </c>
      <c r="I19" s="59" t="str">
        <f>IF('Resource list'!C66=0,"",'Resource list'!C66)</f>
        <v/>
      </c>
      <c r="J19" s="59" t="str">
        <f>IF('Resource list'!D66=0,"",'Resource list'!D66)</f>
        <v/>
      </c>
      <c r="K19" s="67" t="str">
        <f>IF($J19="","",VLOOKUP($J19, 'Resource list'!$D$21:$X$41,'Filling instructions'!K$101-1,FALSE))</f>
        <v/>
      </c>
      <c r="L19" s="67" t="str">
        <f>IF($J19="","",VLOOKUP($J19, 'Resource list'!$D$21:$X$41,'Filling instructions'!L$101-1,FALSE))</f>
        <v/>
      </c>
      <c r="M19" s="67" t="str">
        <f>IF($J19="","",VLOOKUP($J19, 'Resource list'!$D$21:$X$41,'Filling instructions'!M$101-1,FALSE))</f>
        <v/>
      </c>
      <c r="N19" s="67" t="str">
        <f>IF($J19="","",VLOOKUP($J19, 'Resource list'!$D$21:$X$41,'Filling instructions'!N$101-1,FALSE))</f>
        <v/>
      </c>
      <c r="O19" s="67" t="str">
        <f>IF($J19="","",VLOOKUP($J19, 'Resource list'!$D$21:$X$41,'Filling instructions'!O$101-1,FALSE))</f>
        <v/>
      </c>
      <c r="P19" s="67" t="str">
        <f>IF($J19="","",VLOOKUP($J19, 'Resource list'!$D$21:$X$41,'Filling instructions'!P$101-1,FALSE))</f>
        <v/>
      </c>
      <c r="Q19" s="67" t="str">
        <f>IF($J19="",IF($I19="","",VLOOKUP($I19, 'Resource list'!$C$21:$X$41,'Filling instructions'!Q$101,FALSE)),VLOOKUP($J19, 'Resource list'!$D$21:$X$41,'Filling instructions'!Q$101-1,FALSE))</f>
        <v/>
      </c>
      <c r="R19" s="67" t="str">
        <f>IF($J19="",IF($I19="","",VLOOKUP($I19, 'Resource list'!$C$21:$X$41,'Filling instructions'!R$101,FALSE)),VLOOKUP($J19, 'Resource list'!$D$21:$X$41,'Filling instructions'!R$101-1,FALSE))</f>
        <v/>
      </c>
      <c r="S19" s="67" t="str">
        <f>IF($J19="",IF($I19="","",VLOOKUP($I19, 'Resource list'!$C$21:$X$41,'Filling instructions'!S$101,FALSE)),VLOOKUP($J19, 'Resource list'!$D$21:$X$41,'Filling instructions'!S$101-1,FALSE))</f>
        <v/>
      </c>
      <c r="T19" s="67" t="str">
        <f>IF($J19="",IF($I19="","",VLOOKUP($I19, 'Resource list'!$C$21:$X$41,'Filling instructions'!T$101,FALSE)),VLOOKUP($J19, 'Resource list'!$D$21:$X$41,'Filling instructions'!T$101-1,FALSE))</f>
        <v/>
      </c>
      <c r="U19" s="67" t="str">
        <f>IF($J19="","",VLOOKUP($J19, 'Resource list'!$D$21:$X$41,'Filling instructions'!U$101-1,FALSE))</f>
        <v/>
      </c>
      <c r="V19" s="67" t="str">
        <f>IF($J19="","",VLOOKUP($J19, 'Resource list'!$D$21:$X$41,'Filling instructions'!V$101-1,FALSE))</f>
        <v/>
      </c>
      <c r="W19" s="67" t="str">
        <f>IF($J19="","",VLOOKUP($J19, 'Resource list'!$D$21:$X$41,'Filling instructions'!W$101-1,FALSE))</f>
        <v/>
      </c>
      <c r="X19" s="67" t="str">
        <f>IF($J19="","",VLOOKUP($J19, 'Resource list'!$D$21:$X$41,'Filling instructions'!X$101-1,FALSE))</f>
        <v/>
      </c>
      <c r="Y19" s="146" t="str">
        <f>IF('Resource list'!E66=0,"",'Resource list'!E66)</f>
        <v/>
      </c>
      <c r="Z19" s="58" t="str">
        <f>IF('Resource list'!F66=0,"",YEAR('Resource list'!F66)&amp;IF(MONTH('Resource list'!F66)&lt;10,"0","")&amp;MONTH('Resource list'!F66)&amp;IF(DAY('Resource list'!F66)&lt;10,"0","")&amp;DAY('Resource list'!F66))</f>
        <v/>
      </c>
      <c r="AA19" s="58" t="str">
        <f>IF('Resource list'!G66=0,"",'Resource list'!G66)</f>
        <v/>
      </c>
      <c r="AB19" s="58" t="str">
        <f>IF('Resource list'!H66=0,"",'Resource list'!H66)</f>
        <v/>
      </c>
      <c r="AC19" s="58" t="str">
        <f>IF('Resource list'!I66=0,"",'Resource list'!I66)</f>
        <v/>
      </c>
      <c r="AD19" s="58" t="str">
        <f>IF('Resource list'!W66=0,"",'Resource list'!W66)</f>
        <v/>
      </c>
      <c r="AE19" s="58" t="str">
        <f>IF('Resource list'!X66=0,"",'Resource list'!X66)</f>
        <v/>
      </c>
      <c r="AF19" s="58" t="str">
        <f>IF('Resource list'!Y66=0,"",'Resource list'!Y66)</f>
        <v/>
      </c>
      <c r="AG19" s="58" t="str">
        <f>IF('Resource list'!Z66=0,"",'Resource list'!Z66)</f>
        <v/>
      </c>
      <c r="AH19" s="58" t="str">
        <f>IF('Resource list'!AA66=0,"",'Resource list'!AA66)</f>
        <v/>
      </c>
      <c r="AI19" s="58" t="str">
        <f>IF('Resource list'!AB66=0,"",'Resource list'!AB66)</f>
        <v/>
      </c>
      <c r="AJ19" s="58" t="str">
        <f>IF('Resource list'!AC66=0,"",'Resource list'!AC66)</f>
        <v/>
      </c>
      <c r="AK19" s="58" t="str">
        <f>IF('Resource list'!AD66=0,"",'Resource list'!AD66)</f>
        <v/>
      </c>
      <c r="AL19" s="58" t="str">
        <f>IF('Resource list'!J66=0,"",'Resource list'!J66)</f>
        <v/>
      </c>
      <c r="AM19" s="111" t="str">
        <f>IF('Resource list'!K66=0,"",'Resource list'!K66)</f>
        <v/>
      </c>
      <c r="AN19" s="111" t="str">
        <f>IF('Resource list'!L66=0,"",'Resource list'!L66)</f>
        <v/>
      </c>
      <c r="AO19" s="111" t="str">
        <f>IF('Resource list'!M66=0,"",'Resource list'!M66)</f>
        <v/>
      </c>
      <c r="AP19" s="115" t="str">
        <f>IF('Resource list'!N66=0,"",'Resource list'!N66)</f>
        <v/>
      </c>
      <c r="AQ19" s="115" t="str">
        <f>IF('Resource list'!O66=0,"",'Resource list'!O66)</f>
        <v/>
      </c>
      <c r="AR19" s="111" t="str">
        <f>IF('Resource list'!P66=0,"",'Resource list'!P66)</f>
        <v/>
      </c>
      <c r="AS19" s="111" t="str">
        <f>IF('Resource list'!Q66=0,"",'Resource list'!Q66)</f>
        <v/>
      </c>
      <c r="AT19" s="111" t="str">
        <f>IF('Resource list'!R66=0,"",'Resource list'!R66)</f>
        <v/>
      </c>
      <c r="AU19" s="111" t="str">
        <f>IF('Resource list'!S66=0,"",'Resource list'!S66)</f>
        <v/>
      </c>
      <c r="AV19" s="111" t="str">
        <f>IF('Resource list'!T66=0,"",'Resource list'!T66)</f>
        <v/>
      </c>
      <c r="AW19" s="111" t="str">
        <f>IF('Resource list'!U66=0,"",'Resource list'!U66)</f>
        <v/>
      </c>
      <c r="AX19" s="132" t="str">
        <f>IF('Resource list'!V66=0,"",'Resource list'!V66)</f>
        <v/>
      </c>
    </row>
    <row r="20" spans="1:50" ht="12.75" customHeight="1">
      <c r="A20" s="56">
        <v>17</v>
      </c>
      <c r="B20" s="56" t="str">
        <f>IF(Y20="","",'Resource list'!$G$1)</f>
        <v/>
      </c>
      <c r="C20" s="57" t="str">
        <f>IF(Y20="","",'Resource list'!$H$14)</f>
        <v/>
      </c>
      <c r="D20" s="134" t="str">
        <f>IF(Y20="","",'Resource list'!$I$14)</f>
        <v/>
      </c>
      <c r="E20" s="57" t="str">
        <f>IF(Y20="","",'Resource list'!$J$14)</f>
        <v/>
      </c>
      <c r="F20" s="59" t="str">
        <f>IF(Y20="","",'Resource list'!$N$14)</f>
        <v/>
      </c>
      <c r="G20" s="59" t="str">
        <f>IF(Y20="","",'Resource list'!$O$14)</f>
        <v/>
      </c>
      <c r="H20" s="59" t="str">
        <f>IF('Resource list'!B67=0,"",'Resource list'!B67)</f>
        <v/>
      </c>
      <c r="I20" s="59" t="str">
        <f>IF('Resource list'!C67=0,"",'Resource list'!C67)</f>
        <v/>
      </c>
      <c r="J20" s="59" t="str">
        <f>IF('Resource list'!D67=0,"",'Resource list'!D67)</f>
        <v/>
      </c>
      <c r="K20" s="67" t="str">
        <f>IF($J20="","",VLOOKUP($J20, 'Resource list'!$D$21:$X$41,'Filling instructions'!K$101-1,FALSE))</f>
        <v/>
      </c>
      <c r="L20" s="67" t="str">
        <f>IF($J20="","",VLOOKUP($J20, 'Resource list'!$D$21:$X$41,'Filling instructions'!L$101-1,FALSE))</f>
        <v/>
      </c>
      <c r="M20" s="67" t="str">
        <f>IF($J20="","",VLOOKUP($J20, 'Resource list'!$D$21:$X$41,'Filling instructions'!M$101-1,FALSE))</f>
        <v/>
      </c>
      <c r="N20" s="67" t="str">
        <f>IF($J20="","",VLOOKUP($J20, 'Resource list'!$D$21:$X$41,'Filling instructions'!N$101-1,FALSE))</f>
        <v/>
      </c>
      <c r="O20" s="67" t="str">
        <f>IF($J20="","",VLOOKUP($J20, 'Resource list'!$D$21:$X$41,'Filling instructions'!O$101-1,FALSE))</f>
        <v/>
      </c>
      <c r="P20" s="67" t="str">
        <f>IF($J20="","",VLOOKUP($J20, 'Resource list'!$D$21:$X$41,'Filling instructions'!P$101-1,FALSE))</f>
        <v/>
      </c>
      <c r="Q20" s="67" t="str">
        <f>IF($J20="",IF($I20="","",VLOOKUP($I20, 'Resource list'!$C$21:$X$41,'Filling instructions'!Q$101,FALSE)),VLOOKUP($J20, 'Resource list'!$D$21:$X$41,'Filling instructions'!Q$101-1,FALSE))</f>
        <v/>
      </c>
      <c r="R20" s="67" t="str">
        <f>IF($J20="",IF($I20="","",VLOOKUP($I20, 'Resource list'!$C$21:$X$41,'Filling instructions'!R$101,FALSE)),VLOOKUP($J20, 'Resource list'!$D$21:$X$41,'Filling instructions'!R$101-1,FALSE))</f>
        <v/>
      </c>
      <c r="S20" s="67" t="str">
        <f>IF($J20="",IF($I20="","",VLOOKUP($I20, 'Resource list'!$C$21:$X$41,'Filling instructions'!S$101,FALSE)),VLOOKUP($J20, 'Resource list'!$D$21:$X$41,'Filling instructions'!S$101-1,FALSE))</f>
        <v/>
      </c>
      <c r="T20" s="67" t="str">
        <f>IF($J20="",IF($I20="","",VLOOKUP($I20, 'Resource list'!$C$21:$X$41,'Filling instructions'!T$101,FALSE)),VLOOKUP($J20, 'Resource list'!$D$21:$X$41,'Filling instructions'!T$101-1,FALSE))</f>
        <v/>
      </c>
      <c r="U20" s="67" t="str">
        <f>IF($J20="","",VLOOKUP($J20, 'Resource list'!$D$21:$X$41,'Filling instructions'!U$101-1,FALSE))</f>
        <v/>
      </c>
      <c r="V20" s="67" t="str">
        <f>IF($J20="","",VLOOKUP($J20, 'Resource list'!$D$21:$X$41,'Filling instructions'!V$101-1,FALSE))</f>
        <v/>
      </c>
      <c r="W20" s="67" t="str">
        <f>IF($J20="","",VLOOKUP($J20, 'Resource list'!$D$21:$X$41,'Filling instructions'!W$101-1,FALSE))</f>
        <v/>
      </c>
      <c r="X20" s="67" t="str">
        <f>IF($J20="","",VLOOKUP($J20, 'Resource list'!$D$21:$X$41,'Filling instructions'!X$101-1,FALSE))</f>
        <v/>
      </c>
      <c r="Y20" s="146" t="str">
        <f>IF('Resource list'!E67=0,"",'Resource list'!E67)</f>
        <v/>
      </c>
      <c r="Z20" s="58" t="str">
        <f>IF('Resource list'!F67=0,"",YEAR('Resource list'!F67)&amp;IF(MONTH('Resource list'!F67)&lt;10,"0","")&amp;MONTH('Resource list'!F67)&amp;IF(DAY('Resource list'!F67)&lt;10,"0","")&amp;DAY('Resource list'!F67))</f>
        <v/>
      </c>
      <c r="AA20" s="58" t="str">
        <f>IF('Resource list'!G67=0,"",'Resource list'!G67)</f>
        <v/>
      </c>
      <c r="AB20" s="58" t="str">
        <f>IF('Resource list'!H67=0,"",'Resource list'!H67)</f>
        <v/>
      </c>
      <c r="AC20" s="58" t="str">
        <f>IF('Resource list'!I67=0,"",'Resource list'!I67)</f>
        <v/>
      </c>
      <c r="AD20" s="58" t="str">
        <f>IF('Resource list'!W67=0,"",'Resource list'!W67)</f>
        <v/>
      </c>
      <c r="AE20" s="58" t="str">
        <f>IF('Resource list'!X67=0,"",'Resource list'!X67)</f>
        <v/>
      </c>
      <c r="AF20" s="58" t="str">
        <f>IF('Resource list'!Y67=0,"",'Resource list'!Y67)</f>
        <v/>
      </c>
      <c r="AG20" s="58" t="str">
        <f>IF('Resource list'!Z67=0,"",'Resource list'!Z67)</f>
        <v/>
      </c>
      <c r="AH20" s="58" t="str">
        <f>IF('Resource list'!AA67=0,"",'Resource list'!AA67)</f>
        <v/>
      </c>
      <c r="AI20" s="58" t="str">
        <f>IF('Resource list'!AB67=0,"",'Resource list'!AB67)</f>
        <v/>
      </c>
      <c r="AJ20" s="58" t="str">
        <f>IF('Resource list'!AC67=0,"",'Resource list'!AC67)</f>
        <v/>
      </c>
      <c r="AK20" s="58" t="str">
        <f>IF('Resource list'!AD67=0,"",'Resource list'!AD67)</f>
        <v/>
      </c>
      <c r="AL20" s="58" t="str">
        <f>IF('Resource list'!J67=0,"",'Resource list'!J67)</f>
        <v/>
      </c>
      <c r="AM20" s="111" t="str">
        <f>IF('Resource list'!K67=0,"",'Resource list'!K67)</f>
        <v/>
      </c>
      <c r="AN20" s="111" t="str">
        <f>IF('Resource list'!L67=0,"",'Resource list'!L67)</f>
        <v/>
      </c>
      <c r="AO20" s="111" t="str">
        <f>IF('Resource list'!M67=0,"",'Resource list'!M67)</f>
        <v/>
      </c>
      <c r="AP20" s="115" t="str">
        <f>IF('Resource list'!N67=0,"",'Resource list'!N67)</f>
        <v/>
      </c>
      <c r="AQ20" s="115" t="str">
        <f>IF('Resource list'!O67=0,"",'Resource list'!O67)</f>
        <v/>
      </c>
      <c r="AR20" s="111" t="str">
        <f>IF('Resource list'!P67=0,"",'Resource list'!P67)</f>
        <v/>
      </c>
      <c r="AS20" s="111" t="str">
        <f>IF('Resource list'!Q67=0,"",'Resource list'!Q67)</f>
        <v/>
      </c>
      <c r="AT20" s="111" t="str">
        <f>IF('Resource list'!R67=0,"",'Resource list'!R67)</f>
        <v/>
      </c>
      <c r="AU20" s="111" t="str">
        <f>IF('Resource list'!S67=0,"",'Resource list'!S67)</f>
        <v/>
      </c>
      <c r="AV20" s="111" t="str">
        <f>IF('Resource list'!T67=0,"",'Resource list'!T67)</f>
        <v/>
      </c>
      <c r="AW20" s="111" t="str">
        <f>IF('Resource list'!U67=0,"",'Resource list'!U67)</f>
        <v/>
      </c>
      <c r="AX20" s="132" t="str">
        <f>IF('Resource list'!V67=0,"",'Resource list'!V67)</f>
        <v/>
      </c>
    </row>
    <row r="21" spans="1:50" ht="12.75" customHeight="1">
      <c r="A21" s="56">
        <v>18</v>
      </c>
      <c r="B21" s="56" t="str">
        <f>IF(Y21="","",'Resource list'!$G$1)</f>
        <v/>
      </c>
      <c r="C21" s="57" t="str">
        <f>IF(Y21="","",'Resource list'!$H$14)</f>
        <v/>
      </c>
      <c r="D21" s="134" t="str">
        <f>IF(Y21="","",'Resource list'!$I$14)</f>
        <v/>
      </c>
      <c r="E21" s="57" t="str">
        <f>IF(Y21="","",'Resource list'!$J$14)</f>
        <v/>
      </c>
      <c r="F21" s="59" t="str">
        <f>IF(Y21="","",'Resource list'!$N$14)</f>
        <v/>
      </c>
      <c r="G21" s="59" t="str">
        <f>IF(Y21="","",'Resource list'!$O$14)</f>
        <v/>
      </c>
      <c r="H21" s="59" t="str">
        <f>IF('Resource list'!B68=0,"",'Resource list'!B68)</f>
        <v/>
      </c>
      <c r="I21" s="59" t="str">
        <f>IF('Resource list'!C68=0,"",'Resource list'!C68)</f>
        <v/>
      </c>
      <c r="J21" s="59" t="str">
        <f>IF('Resource list'!D68=0,"",'Resource list'!D68)</f>
        <v/>
      </c>
      <c r="K21" s="67" t="str">
        <f>IF($J21="","",VLOOKUP($J21, 'Resource list'!$D$21:$X$41,'Filling instructions'!K$101-1,FALSE))</f>
        <v/>
      </c>
      <c r="L21" s="67" t="str">
        <f>IF($J21="","",VLOOKUP($J21, 'Resource list'!$D$21:$X$41,'Filling instructions'!L$101-1,FALSE))</f>
        <v/>
      </c>
      <c r="M21" s="67" t="str">
        <f>IF($J21="","",VLOOKUP($J21, 'Resource list'!$D$21:$X$41,'Filling instructions'!M$101-1,FALSE))</f>
        <v/>
      </c>
      <c r="N21" s="67" t="str">
        <f>IF($J21="","",VLOOKUP($J21, 'Resource list'!$D$21:$X$41,'Filling instructions'!N$101-1,FALSE))</f>
        <v/>
      </c>
      <c r="O21" s="67" t="str">
        <f>IF($J21="","",VLOOKUP($J21, 'Resource list'!$D$21:$X$41,'Filling instructions'!O$101-1,FALSE))</f>
        <v/>
      </c>
      <c r="P21" s="67" t="str">
        <f>IF($J21="","",VLOOKUP($J21, 'Resource list'!$D$21:$X$41,'Filling instructions'!P$101-1,FALSE))</f>
        <v/>
      </c>
      <c r="Q21" s="67" t="str">
        <f>IF($J21="",IF($I21="","",VLOOKUP($I21, 'Resource list'!$C$21:$X$41,'Filling instructions'!Q$101,FALSE)),VLOOKUP($J21, 'Resource list'!$D$21:$X$41,'Filling instructions'!Q$101-1,FALSE))</f>
        <v/>
      </c>
      <c r="R21" s="67" t="str">
        <f>IF($J21="",IF($I21="","",VLOOKUP($I21, 'Resource list'!$C$21:$X$41,'Filling instructions'!R$101,FALSE)),VLOOKUP($J21, 'Resource list'!$D$21:$X$41,'Filling instructions'!R$101-1,FALSE))</f>
        <v/>
      </c>
      <c r="S21" s="67" t="str">
        <f>IF($J21="",IF($I21="","",VLOOKUP($I21, 'Resource list'!$C$21:$X$41,'Filling instructions'!S$101,FALSE)),VLOOKUP($J21, 'Resource list'!$D$21:$X$41,'Filling instructions'!S$101-1,FALSE))</f>
        <v/>
      </c>
      <c r="T21" s="67" t="str">
        <f>IF($J21="",IF($I21="","",VLOOKUP($I21, 'Resource list'!$C$21:$X$41,'Filling instructions'!T$101,FALSE)),VLOOKUP($J21, 'Resource list'!$D$21:$X$41,'Filling instructions'!T$101-1,FALSE))</f>
        <v/>
      </c>
      <c r="U21" s="67" t="str">
        <f>IF($J21="","",VLOOKUP($J21, 'Resource list'!$D$21:$X$41,'Filling instructions'!U$101-1,FALSE))</f>
        <v/>
      </c>
      <c r="V21" s="67" t="str">
        <f>IF($J21="","",VLOOKUP($J21, 'Resource list'!$D$21:$X$41,'Filling instructions'!V$101-1,FALSE))</f>
        <v/>
      </c>
      <c r="W21" s="67" t="str">
        <f>IF($J21="","",VLOOKUP($J21, 'Resource list'!$D$21:$X$41,'Filling instructions'!W$101-1,FALSE))</f>
        <v/>
      </c>
      <c r="X21" s="67" t="str">
        <f>IF($J21="","",VLOOKUP($J21, 'Resource list'!$D$21:$X$41,'Filling instructions'!X$101-1,FALSE))</f>
        <v/>
      </c>
      <c r="Y21" s="146" t="str">
        <f>IF('Resource list'!E68=0,"",'Resource list'!E68)</f>
        <v/>
      </c>
      <c r="Z21" s="58" t="str">
        <f>IF('Resource list'!F68=0,"",YEAR('Resource list'!F68)&amp;IF(MONTH('Resource list'!F68)&lt;10,"0","")&amp;MONTH('Resource list'!F68)&amp;IF(DAY('Resource list'!F68)&lt;10,"0","")&amp;DAY('Resource list'!F68))</f>
        <v/>
      </c>
      <c r="AA21" s="58" t="str">
        <f>IF('Resource list'!G68=0,"",'Resource list'!G68)</f>
        <v/>
      </c>
      <c r="AB21" s="58" t="str">
        <f>IF('Resource list'!H68=0,"",'Resource list'!H68)</f>
        <v/>
      </c>
      <c r="AC21" s="58" t="str">
        <f>IF('Resource list'!I68=0,"",'Resource list'!I68)</f>
        <v/>
      </c>
      <c r="AD21" s="58" t="str">
        <f>IF('Resource list'!W68=0,"",'Resource list'!W68)</f>
        <v/>
      </c>
      <c r="AE21" s="58" t="str">
        <f>IF('Resource list'!X68=0,"",'Resource list'!X68)</f>
        <v/>
      </c>
      <c r="AF21" s="58" t="str">
        <f>IF('Resource list'!Y68=0,"",'Resource list'!Y68)</f>
        <v/>
      </c>
      <c r="AG21" s="58" t="str">
        <f>IF('Resource list'!Z68=0,"",'Resource list'!Z68)</f>
        <v/>
      </c>
      <c r="AH21" s="58" t="str">
        <f>IF('Resource list'!AA68=0,"",'Resource list'!AA68)</f>
        <v/>
      </c>
      <c r="AI21" s="58" t="str">
        <f>IF('Resource list'!AB68=0,"",'Resource list'!AB68)</f>
        <v/>
      </c>
      <c r="AJ21" s="58" t="str">
        <f>IF('Resource list'!AC68=0,"",'Resource list'!AC68)</f>
        <v/>
      </c>
      <c r="AK21" s="58" t="str">
        <f>IF('Resource list'!AD68=0,"",'Resource list'!AD68)</f>
        <v/>
      </c>
      <c r="AL21" s="58" t="str">
        <f>IF('Resource list'!J68=0,"",'Resource list'!J68)</f>
        <v/>
      </c>
      <c r="AM21" s="111" t="str">
        <f>IF('Resource list'!K68=0,"",'Resource list'!K68)</f>
        <v/>
      </c>
      <c r="AN21" s="111" t="str">
        <f>IF('Resource list'!L68=0,"",'Resource list'!L68)</f>
        <v/>
      </c>
      <c r="AO21" s="111" t="str">
        <f>IF('Resource list'!M68=0,"",'Resource list'!M68)</f>
        <v/>
      </c>
      <c r="AP21" s="115" t="str">
        <f>IF('Resource list'!N68=0,"",'Resource list'!N68)</f>
        <v/>
      </c>
      <c r="AQ21" s="115" t="str">
        <f>IF('Resource list'!O68=0,"",'Resource list'!O68)</f>
        <v/>
      </c>
      <c r="AR21" s="111" t="str">
        <f>IF('Resource list'!P68=0,"",'Resource list'!P68)</f>
        <v/>
      </c>
      <c r="AS21" s="111" t="str">
        <f>IF('Resource list'!Q68=0,"",'Resource list'!Q68)</f>
        <v/>
      </c>
      <c r="AT21" s="111" t="str">
        <f>IF('Resource list'!R68=0,"",'Resource list'!R68)</f>
        <v/>
      </c>
      <c r="AU21" s="111" t="str">
        <f>IF('Resource list'!S68=0,"",'Resource list'!S68)</f>
        <v/>
      </c>
      <c r="AV21" s="111" t="str">
        <f>IF('Resource list'!T68=0,"",'Resource list'!T68)</f>
        <v/>
      </c>
      <c r="AW21" s="111" t="str">
        <f>IF('Resource list'!U68=0,"",'Resource list'!U68)</f>
        <v/>
      </c>
      <c r="AX21" s="132" t="str">
        <f>IF('Resource list'!V68=0,"",'Resource list'!V68)</f>
        <v/>
      </c>
    </row>
    <row r="22" spans="1:50" ht="12.75" customHeight="1">
      <c r="A22" s="56">
        <v>19</v>
      </c>
      <c r="B22" s="56" t="str">
        <f>IF(Y22="","",'Resource list'!$G$1)</f>
        <v/>
      </c>
      <c r="C22" s="57" t="str">
        <f>IF(Y22="","",'Resource list'!$H$14)</f>
        <v/>
      </c>
      <c r="D22" s="134" t="str">
        <f>IF(Y22="","",'Resource list'!$I$14)</f>
        <v/>
      </c>
      <c r="E22" s="57" t="str">
        <f>IF(Y22="","",'Resource list'!$J$14)</f>
        <v/>
      </c>
      <c r="F22" s="59" t="str">
        <f>IF(Y22="","",'Resource list'!$N$14)</f>
        <v/>
      </c>
      <c r="G22" s="59" t="str">
        <f>IF(Y22="","",'Resource list'!$O$14)</f>
        <v/>
      </c>
      <c r="H22" s="59" t="str">
        <f>IF('Resource list'!B69=0,"",'Resource list'!B69)</f>
        <v/>
      </c>
      <c r="I22" s="59" t="str">
        <f>IF('Resource list'!C69=0,"",'Resource list'!C69)</f>
        <v/>
      </c>
      <c r="J22" s="59" t="str">
        <f>IF('Resource list'!D69=0,"",'Resource list'!D69)</f>
        <v/>
      </c>
      <c r="K22" s="67" t="str">
        <f>IF($J22="","",VLOOKUP($J22, 'Resource list'!$D$21:$X$41,'Filling instructions'!K$101-1,FALSE))</f>
        <v/>
      </c>
      <c r="L22" s="67" t="str">
        <f>IF($J22="","",VLOOKUP($J22, 'Resource list'!$D$21:$X$41,'Filling instructions'!L$101-1,FALSE))</f>
        <v/>
      </c>
      <c r="M22" s="67" t="str">
        <f>IF($J22="","",VLOOKUP($J22, 'Resource list'!$D$21:$X$41,'Filling instructions'!M$101-1,FALSE))</f>
        <v/>
      </c>
      <c r="N22" s="67" t="str">
        <f>IF($J22="","",VLOOKUP($J22, 'Resource list'!$D$21:$X$41,'Filling instructions'!N$101-1,FALSE))</f>
        <v/>
      </c>
      <c r="O22" s="67" t="str">
        <f>IF($J22="","",VLOOKUP($J22, 'Resource list'!$D$21:$X$41,'Filling instructions'!O$101-1,FALSE))</f>
        <v/>
      </c>
      <c r="P22" s="67" t="str">
        <f>IF($J22="","",VLOOKUP($J22, 'Resource list'!$D$21:$X$41,'Filling instructions'!P$101-1,FALSE))</f>
        <v/>
      </c>
      <c r="Q22" s="67" t="str">
        <f>IF($J22="",IF($I22="","",VLOOKUP($I22, 'Resource list'!$C$21:$X$41,'Filling instructions'!Q$101,FALSE)),VLOOKUP($J22, 'Resource list'!$D$21:$X$41,'Filling instructions'!Q$101-1,FALSE))</f>
        <v/>
      </c>
      <c r="R22" s="67" t="str">
        <f>IF($J22="",IF($I22="","",VLOOKUP($I22, 'Resource list'!$C$21:$X$41,'Filling instructions'!R$101,FALSE)),VLOOKUP($J22, 'Resource list'!$D$21:$X$41,'Filling instructions'!R$101-1,FALSE))</f>
        <v/>
      </c>
      <c r="S22" s="67" t="str">
        <f>IF($J22="",IF($I22="","",VLOOKUP($I22, 'Resource list'!$C$21:$X$41,'Filling instructions'!S$101,FALSE)),VLOOKUP($J22, 'Resource list'!$D$21:$X$41,'Filling instructions'!S$101-1,FALSE))</f>
        <v/>
      </c>
      <c r="T22" s="67" t="str">
        <f>IF($J22="",IF($I22="","",VLOOKUP($I22, 'Resource list'!$C$21:$X$41,'Filling instructions'!T$101,FALSE)),VLOOKUP($J22, 'Resource list'!$D$21:$X$41,'Filling instructions'!T$101-1,FALSE))</f>
        <v/>
      </c>
      <c r="U22" s="67" t="str">
        <f>IF($J22="","",VLOOKUP($J22, 'Resource list'!$D$21:$X$41,'Filling instructions'!U$101-1,FALSE))</f>
        <v/>
      </c>
      <c r="V22" s="67" t="str">
        <f>IF($J22="","",VLOOKUP($J22, 'Resource list'!$D$21:$X$41,'Filling instructions'!V$101-1,FALSE))</f>
        <v/>
      </c>
      <c r="W22" s="67" t="str">
        <f>IF($J22="","",VLOOKUP($J22, 'Resource list'!$D$21:$X$41,'Filling instructions'!W$101-1,FALSE))</f>
        <v/>
      </c>
      <c r="X22" s="67" t="str">
        <f>IF($J22="","",VLOOKUP($J22, 'Resource list'!$D$21:$X$41,'Filling instructions'!X$101-1,FALSE))</f>
        <v/>
      </c>
      <c r="Y22" s="146" t="str">
        <f>IF('Resource list'!E69=0,"",'Resource list'!E69)</f>
        <v/>
      </c>
      <c r="Z22" s="58" t="str">
        <f>IF('Resource list'!F69=0,"",YEAR('Resource list'!F69)&amp;IF(MONTH('Resource list'!F69)&lt;10,"0","")&amp;MONTH('Resource list'!F69)&amp;IF(DAY('Resource list'!F69)&lt;10,"0","")&amp;DAY('Resource list'!F69))</f>
        <v/>
      </c>
      <c r="AA22" s="58" t="str">
        <f>IF('Resource list'!G69=0,"",'Resource list'!G69)</f>
        <v/>
      </c>
      <c r="AB22" s="58" t="str">
        <f>IF('Resource list'!H69=0,"",'Resource list'!H69)</f>
        <v/>
      </c>
      <c r="AC22" s="58" t="str">
        <f>IF('Resource list'!I69=0,"",'Resource list'!I69)</f>
        <v/>
      </c>
      <c r="AD22" s="58" t="str">
        <f>IF('Resource list'!W69=0,"",'Resource list'!W69)</f>
        <v/>
      </c>
      <c r="AE22" s="58" t="str">
        <f>IF('Resource list'!X69=0,"",'Resource list'!X69)</f>
        <v/>
      </c>
      <c r="AF22" s="58" t="str">
        <f>IF('Resource list'!Y69=0,"",'Resource list'!Y69)</f>
        <v/>
      </c>
      <c r="AG22" s="58" t="str">
        <f>IF('Resource list'!Z69=0,"",'Resource list'!Z69)</f>
        <v/>
      </c>
      <c r="AH22" s="58" t="str">
        <f>IF('Resource list'!AA69=0,"",'Resource list'!AA69)</f>
        <v/>
      </c>
      <c r="AI22" s="58" t="str">
        <f>IF('Resource list'!AB69=0,"",'Resource list'!AB69)</f>
        <v/>
      </c>
      <c r="AJ22" s="58" t="str">
        <f>IF('Resource list'!AC69=0,"",'Resource list'!AC69)</f>
        <v/>
      </c>
      <c r="AK22" s="58" t="str">
        <f>IF('Resource list'!AD69=0,"",'Resource list'!AD69)</f>
        <v/>
      </c>
      <c r="AL22" s="58" t="str">
        <f>IF('Resource list'!J69=0,"",'Resource list'!J69)</f>
        <v/>
      </c>
      <c r="AM22" s="111" t="str">
        <f>IF('Resource list'!K69=0,"",'Resource list'!K69)</f>
        <v/>
      </c>
      <c r="AN22" s="111" t="str">
        <f>IF('Resource list'!L69=0,"",'Resource list'!L69)</f>
        <v/>
      </c>
      <c r="AO22" s="111" t="str">
        <f>IF('Resource list'!M69=0,"",'Resource list'!M69)</f>
        <v/>
      </c>
      <c r="AP22" s="115" t="str">
        <f>IF('Resource list'!N69=0,"",'Resource list'!N69)</f>
        <v/>
      </c>
      <c r="AQ22" s="115" t="str">
        <f>IF('Resource list'!O69=0,"",'Resource list'!O69)</f>
        <v/>
      </c>
      <c r="AR22" s="111" t="str">
        <f>IF('Resource list'!P69=0,"",'Resource list'!P69)</f>
        <v/>
      </c>
      <c r="AS22" s="111" t="str">
        <f>IF('Resource list'!Q69=0,"",'Resource list'!Q69)</f>
        <v/>
      </c>
      <c r="AT22" s="111" t="str">
        <f>IF('Resource list'!R69=0,"",'Resource list'!R69)</f>
        <v/>
      </c>
      <c r="AU22" s="111" t="str">
        <f>IF('Resource list'!S69=0,"",'Resource list'!S69)</f>
        <v/>
      </c>
      <c r="AV22" s="111" t="str">
        <f>IF('Resource list'!T69=0,"",'Resource list'!T69)</f>
        <v/>
      </c>
      <c r="AW22" s="111" t="str">
        <f>IF('Resource list'!U69=0,"",'Resource list'!U69)</f>
        <v/>
      </c>
      <c r="AX22" s="132" t="str">
        <f>IF('Resource list'!V69=0,"",'Resource list'!V69)</f>
        <v/>
      </c>
    </row>
    <row r="23" spans="1:50" ht="12.75" customHeight="1">
      <c r="A23" s="56">
        <v>20</v>
      </c>
      <c r="B23" s="56" t="str">
        <f>IF(Y23="","",'Resource list'!$G$1)</f>
        <v/>
      </c>
      <c r="C23" s="57" t="str">
        <f>IF(Y23="","",'Resource list'!$H$14)</f>
        <v/>
      </c>
      <c r="D23" s="134" t="str">
        <f>IF(Y23="","",'Resource list'!$I$14)</f>
        <v/>
      </c>
      <c r="E23" s="57" t="str">
        <f>IF(Y23="","",'Resource list'!$J$14)</f>
        <v/>
      </c>
      <c r="F23" s="59" t="str">
        <f>IF(Y23="","",'Resource list'!$N$14)</f>
        <v/>
      </c>
      <c r="G23" s="59" t="str">
        <f>IF(Y23="","",'Resource list'!$O$14)</f>
        <v/>
      </c>
      <c r="H23" s="59" t="str">
        <f>IF('Resource list'!B70=0,"",'Resource list'!B70)</f>
        <v/>
      </c>
      <c r="I23" s="59" t="str">
        <f>IF('Resource list'!C70=0,"",'Resource list'!C70)</f>
        <v/>
      </c>
      <c r="J23" s="59" t="str">
        <f>IF('Resource list'!D70=0,"",'Resource list'!D70)</f>
        <v/>
      </c>
      <c r="K23" s="67" t="str">
        <f>IF($J23="","",VLOOKUP($J23, 'Resource list'!$D$21:$X$41,'Filling instructions'!K$101-1,FALSE))</f>
        <v/>
      </c>
      <c r="L23" s="67" t="str">
        <f>IF($J23="","",VLOOKUP($J23, 'Resource list'!$D$21:$X$41,'Filling instructions'!L$101-1,FALSE))</f>
        <v/>
      </c>
      <c r="M23" s="67" t="str">
        <f>IF($J23="","",VLOOKUP($J23, 'Resource list'!$D$21:$X$41,'Filling instructions'!M$101-1,FALSE))</f>
        <v/>
      </c>
      <c r="N23" s="67" t="str">
        <f>IF($J23="","",VLOOKUP($J23, 'Resource list'!$D$21:$X$41,'Filling instructions'!N$101-1,FALSE))</f>
        <v/>
      </c>
      <c r="O23" s="67" t="str">
        <f>IF($J23="","",VLOOKUP($J23, 'Resource list'!$D$21:$X$41,'Filling instructions'!O$101-1,FALSE))</f>
        <v/>
      </c>
      <c r="P23" s="67" t="str">
        <f>IF($J23="","",VLOOKUP($J23, 'Resource list'!$D$21:$X$41,'Filling instructions'!P$101-1,FALSE))</f>
        <v/>
      </c>
      <c r="Q23" s="67" t="str">
        <f>IF($J23="",IF($I23="","",VLOOKUP($I23, 'Resource list'!$C$21:$X$41,'Filling instructions'!Q$101,FALSE)),VLOOKUP($J23, 'Resource list'!$D$21:$X$41,'Filling instructions'!Q$101-1,FALSE))</f>
        <v/>
      </c>
      <c r="R23" s="67" t="str">
        <f>IF($J23="",IF($I23="","",VLOOKUP($I23, 'Resource list'!$C$21:$X$41,'Filling instructions'!R$101,FALSE)),VLOOKUP($J23, 'Resource list'!$D$21:$X$41,'Filling instructions'!R$101-1,FALSE))</f>
        <v/>
      </c>
      <c r="S23" s="67" t="str">
        <f>IF($J23="",IF($I23="","",VLOOKUP($I23, 'Resource list'!$C$21:$X$41,'Filling instructions'!S$101,FALSE)),VLOOKUP($J23, 'Resource list'!$D$21:$X$41,'Filling instructions'!S$101-1,FALSE))</f>
        <v/>
      </c>
      <c r="T23" s="67" t="str">
        <f>IF($J23="",IF($I23="","",VLOOKUP($I23, 'Resource list'!$C$21:$X$41,'Filling instructions'!T$101,FALSE)),VLOOKUP($J23, 'Resource list'!$D$21:$X$41,'Filling instructions'!T$101-1,FALSE))</f>
        <v/>
      </c>
      <c r="U23" s="67" t="str">
        <f>IF($J23="","",VLOOKUP($J23, 'Resource list'!$D$21:$X$41,'Filling instructions'!U$101-1,FALSE))</f>
        <v/>
      </c>
      <c r="V23" s="67" t="str">
        <f>IF($J23="","",VLOOKUP($J23, 'Resource list'!$D$21:$X$41,'Filling instructions'!V$101-1,FALSE))</f>
        <v/>
      </c>
      <c r="W23" s="67" t="str">
        <f>IF($J23="","",VLOOKUP($J23, 'Resource list'!$D$21:$X$41,'Filling instructions'!W$101-1,FALSE))</f>
        <v/>
      </c>
      <c r="X23" s="67" t="str">
        <f>IF($J23="","",VLOOKUP($J23, 'Resource list'!$D$21:$X$41,'Filling instructions'!X$101-1,FALSE))</f>
        <v/>
      </c>
      <c r="Y23" s="146" t="str">
        <f>IF('Resource list'!E70=0,"",'Resource list'!E70)</f>
        <v/>
      </c>
      <c r="Z23" s="58" t="str">
        <f>IF('Resource list'!F70=0,"",YEAR('Resource list'!F70)&amp;IF(MONTH('Resource list'!F70)&lt;10,"0","")&amp;MONTH('Resource list'!F70)&amp;IF(DAY('Resource list'!F70)&lt;10,"0","")&amp;DAY('Resource list'!F70))</f>
        <v/>
      </c>
      <c r="AA23" s="58" t="str">
        <f>IF('Resource list'!G70=0,"",'Resource list'!G70)</f>
        <v/>
      </c>
      <c r="AB23" s="58" t="str">
        <f>IF('Resource list'!H70=0,"",'Resource list'!H70)</f>
        <v/>
      </c>
      <c r="AC23" s="58" t="str">
        <f>IF('Resource list'!I70=0,"",'Resource list'!I70)</f>
        <v/>
      </c>
      <c r="AD23" s="58" t="str">
        <f>IF('Resource list'!W70=0,"",'Resource list'!W70)</f>
        <v/>
      </c>
      <c r="AE23" s="58" t="str">
        <f>IF('Resource list'!X70=0,"",'Resource list'!X70)</f>
        <v/>
      </c>
      <c r="AF23" s="58" t="str">
        <f>IF('Resource list'!Y70=0,"",'Resource list'!Y70)</f>
        <v/>
      </c>
      <c r="AG23" s="58" t="str">
        <f>IF('Resource list'!Z70=0,"",'Resource list'!Z70)</f>
        <v/>
      </c>
      <c r="AH23" s="58" t="str">
        <f>IF('Resource list'!AA70=0,"",'Resource list'!AA70)</f>
        <v/>
      </c>
      <c r="AI23" s="58" t="str">
        <f>IF('Resource list'!AB70=0,"",'Resource list'!AB70)</f>
        <v/>
      </c>
      <c r="AJ23" s="58" t="str">
        <f>IF('Resource list'!AC70=0,"",'Resource list'!AC70)</f>
        <v/>
      </c>
      <c r="AK23" s="58" t="str">
        <f>IF('Resource list'!AD70=0,"",'Resource list'!AD70)</f>
        <v/>
      </c>
      <c r="AL23" s="58" t="str">
        <f>IF('Resource list'!J70=0,"",'Resource list'!J70)</f>
        <v/>
      </c>
      <c r="AM23" s="111" t="str">
        <f>IF('Resource list'!K70=0,"",'Resource list'!K70)</f>
        <v/>
      </c>
      <c r="AN23" s="111" t="str">
        <f>IF('Resource list'!L70=0,"",'Resource list'!L70)</f>
        <v/>
      </c>
      <c r="AO23" s="111" t="str">
        <f>IF('Resource list'!M70=0,"",'Resource list'!M70)</f>
        <v/>
      </c>
      <c r="AP23" s="115" t="str">
        <f>IF('Resource list'!N70=0,"",'Resource list'!N70)</f>
        <v/>
      </c>
      <c r="AQ23" s="115" t="str">
        <f>IF('Resource list'!O70=0,"",'Resource list'!O70)</f>
        <v/>
      </c>
      <c r="AR23" s="111" t="str">
        <f>IF('Resource list'!P70=0,"",'Resource list'!P70)</f>
        <v/>
      </c>
      <c r="AS23" s="111" t="str">
        <f>IF('Resource list'!Q70=0,"",'Resource list'!Q70)</f>
        <v/>
      </c>
      <c r="AT23" s="111" t="str">
        <f>IF('Resource list'!R70=0,"",'Resource list'!R70)</f>
        <v/>
      </c>
      <c r="AU23" s="111" t="str">
        <f>IF('Resource list'!S70=0,"",'Resource list'!S70)</f>
        <v/>
      </c>
      <c r="AV23" s="111" t="str">
        <f>IF('Resource list'!T70=0,"",'Resource list'!T70)</f>
        <v/>
      </c>
      <c r="AW23" s="111" t="str">
        <f>IF('Resource list'!U70=0,"",'Resource list'!U70)</f>
        <v/>
      </c>
      <c r="AX23" s="132" t="str">
        <f>IF('Resource list'!V70=0,"",'Resource list'!V70)</f>
        <v/>
      </c>
    </row>
    <row r="24" spans="1:50" ht="12.75" customHeight="1">
      <c r="A24" s="56">
        <v>21</v>
      </c>
      <c r="B24" s="56" t="str">
        <f>IF(Y24="","",'Resource list'!$G$1)</f>
        <v/>
      </c>
      <c r="C24" s="57" t="str">
        <f>IF(Y24="","",'Resource list'!$H$14)</f>
        <v/>
      </c>
      <c r="D24" s="134" t="str">
        <f>IF(Y24="","",'Resource list'!$I$14)</f>
        <v/>
      </c>
      <c r="E24" s="57" t="str">
        <f>IF(Y24="","",'Resource list'!$J$14)</f>
        <v/>
      </c>
      <c r="F24" s="59" t="str">
        <f>IF(Y24="","",'Resource list'!$N$14)</f>
        <v/>
      </c>
      <c r="G24" s="59" t="str">
        <f>IF(Y24="","",'Resource list'!$O$14)</f>
        <v/>
      </c>
      <c r="H24" s="59" t="str">
        <f>IF('Resource list'!B71=0,"",'Resource list'!B71)</f>
        <v/>
      </c>
      <c r="I24" s="59" t="str">
        <f>IF('Resource list'!C71=0,"",'Resource list'!C71)</f>
        <v/>
      </c>
      <c r="J24" s="59" t="str">
        <f>IF('Resource list'!D71=0,"",'Resource list'!D71)</f>
        <v/>
      </c>
      <c r="K24" s="67" t="str">
        <f>IF($J24="","",VLOOKUP($J24, 'Resource list'!$D$21:$X$41,'Filling instructions'!K$101-1,FALSE))</f>
        <v/>
      </c>
      <c r="L24" s="67" t="str">
        <f>IF($J24="","",VLOOKUP($J24, 'Resource list'!$D$21:$X$41,'Filling instructions'!L$101-1,FALSE))</f>
        <v/>
      </c>
      <c r="M24" s="67" t="str">
        <f>IF($J24="","",VLOOKUP($J24, 'Resource list'!$D$21:$X$41,'Filling instructions'!M$101-1,FALSE))</f>
        <v/>
      </c>
      <c r="N24" s="67" t="str">
        <f>IF($J24="","",VLOOKUP($J24, 'Resource list'!$D$21:$X$41,'Filling instructions'!N$101-1,FALSE))</f>
        <v/>
      </c>
      <c r="O24" s="67" t="str">
        <f>IF($J24="","",VLOOKUP($J24, 'Resource list'!$D$21:$X$41,'Filling instructions'!O$101-1,FALSE))</f>
        <v/>
      </c>
      <c r="P24" s="67" t="str">
        <f>IF($J24="","",VLOOKUP($J24, 'Resource list'!$D$21:$X$41,'Filling instructions'!P$101-1,FALSE))</f>
        <v/>
      </c>
      <c r="Q24" s="67" t="str">
        <f>IF($J24="",IF($I24="","",VLOOKUP($I24, 'Resource list'!$C$21:$X$41,'Filling instructions'!Q$101,FALSE)),VLOOKUP($J24, 'Resource list'!$D$21:$X$41,'Filling instructions'!Q$101-1,FALSE))</f>
        <v/>
      </c>
      <c r="R24" s="67" t="str">
        <f>IF($J24="",IF($I24="","",VLOOKUP($I24, 'Resource list'!$C$21:$X$41,'Filling instructions'!R$101,FALSE)),VLOOKUP($J24, 'Resource list'!$D$21:$X$41,'Filling instructions'!R$101-1,FALSE))</f>
        <v/>
      </c>
      <c r="S24" s="67" t="str">
        <f>IF($J24="",IF($I24="","",VLOOKUP($I24, 'Resource list'!$C$21:$X$41,'Filling instructions'!S$101,FALSE)),VLOOKUP($J24, 'Resource list'!$D$21:$X$41,'Filling instructions'!S$101-1,FALSE))</f>
        <v/>
      </c>
      <c r="T24" s="67" t="str">
        <f>IF($J24="",IF($I24="","",VLOOKUP($I24, 'Resource list'!$C$21:$X$41,'Filling instructions'!T$101,FALSE)),VLOOKUP($J24, 'Resource list'!$D$21:$X$41,'Filling instructions'!T$101-1,FALSE))</f>
        <v/>
      </c>
      <c r="U24" s="67" t="str">
        <f>IF($J24="","",VLOOKUP($J24, 'Resource list'!$D$21:$X$41,'Filling instructions'!U$101-1,FALSE))</f>
        <v/>
      </c>
      <c r="V24" s="67" t="str">
        <f>IF($J24="","",VLOOKUP($J24, 'Resource list'!$D$21:$X$41,'Filling instructions'!V$101-1,FALSE))</f>
        <v/>
      </c>
      <c r="W24" s="67" t="str">
        <f>IF($J24="","",VLOOKUP($J24, 'Resource list'!$D$21:$X$41,'Filling instructions'!W$101-1,FALSE))</f>
        <v/>
      </c>
      <c r="X24" s="67" t="str">
        <f>IF($J24="","",VLOOKUP($J24, 'Resource list'!$D$21:$X$41,'Filling instructions'!X$101-1,FALSE))</f>
        <v/>
      </c>
      <c r="Y24" s="146" t="str">
        <f>IF('Resource list'!E71=0,"",'Resource list'!E71)</f>
        <v/>
      </c>
      <c r="Z24" s="58" t="str">
        <f>IF('Resource list'!F71=0,"",YEAR('Resource list'!F71)&amp;IF(MONTH('Resource list'!F71)&lt;10,"0","")&amp;MONTH('Resource list'!F71)&amp;IF(DAY('Resource list'!F71)&lt;10,"0","")&amp;DAY('Resource list'!F71))</f>
        <v/>
      </c>
      <c r="AA24" s="58" t="str">
        <f>IF('Resource list'!G71=0,"",'Resource list'!G71)</f>
        <v/>
      </c>
      <c r="AB24" s="58" t="str">
        <f>IF('Resource list'!H71=0,"",'Resource list'!H71)</f>
        <v/>
      </c>
      <c r="AC24" s="58" t="str">
        <f>IF('Resource list'!I71=0,"",'Resource list'!I71)</f>
        <v/>
      </c>
      <c r="AD24" s="58" t="str">
        <f>IF('Resource list'!W71=0,"",'Resource list'!W71)</f>
        <v/>
      </c>
      <c r="AE24" s="58" t="str">
        <f>IF('Resource list'!X71=0,"",'Resource list'!X71)</f>
        <v/>
      </c>
      <c r="AF24" s="58" t="str">
        <f>IF('Resource list'!Y71=0,"",'Resource list'!Y71)</f>
        <v/>
      </c>
      <c r="AG24" s="58" t="str">
        <f>IF('Resource list'!Z71=0,"",'Resource list'!Z71)</f>
        <v/>
      </c>
      <c r="AH24" s="58" t="str">
        <f>IF('Resource list'!AA71=0,"",'Resource list'!AA71)</f>
        <v/>
      </c>
      <c r="AI24" s="58" t="str">
        <f>IF('Resource list'!AB71=0,"",'Resource list'!AB71)</f>
        <v/>
      </c>
      <c r="AJ24" s="58" t="str">
        <f>IF('Resource list'!AC71=0,"",'Resource list'!AC71)</f>
        <v/>
      </c>
      <c r="AK24" s="58" t="str">
        <f>IF('Resource list'!AD71=0,"",'Resource list'!AD71)</f>
        <v/>
      </c>
      <c r="AL24" s="58" t="str">
        <f>IF('Resource list'!J71=0,"",'Resource list'!J71)</f>
        <v/>
      </c>
      <c r="AM24" s="111" t="str">
        <f>IF('Resource list'!K71=0,"",'Resource list'!K71)</f>
        <v/>
      </c>
      <c r="AN24" s="111" t="str">
        <f>IF('Resource list'!L71=0,"",'Resource list'!L71)</f>
        <v/>
      </c>
      <c r="AO24" s="111" t="str">
        <f>IF('Resource list'!M71=0,"",'Resource list'!M71)</f>
        <v/>
      </c>
      <c r="AP24" s="115" t="str">
        <f>IF('Resource list'!N71=0,"",'Resource list'!N71)</f>
        <v/>
      </c>
      <c r="AQ24" s="115" t="str">
        <f>IF('Resource list'!O71=0,"",'Resource list'!O71)</f>
        <v/>
      </c>
      <c r="AR24" s="111" t="str">
        <f>IF('Resource list'!P71=0,"",'Resource list'!P71)</f>
        <v/>
      </c>
      <c r="AS24" s="111" t="str">
        <f>IF('Resource list'!Q71=0,"",'Resource list'!Q71)</f>
        <v/>
      </c>
      <c r="AT24" s="111" t="str">
        <f>IF('Resource list'!R71=0,"",'Resource list'!R71)</f>
        <v/>
      </c>
      <c r="AU24" s="111" t="str">
        <f>IF('Resource list'!S71=0,"",'Resource list'!S71)</f>
        <v/>
      </c>
      <c r="AV24" s="111" t="str">
        <f>IF('Resource list'!T71=0,"",'Resource list'!T71)</f>
        <v/>
      </c>
      <c r="AW24" s="111" t="str">
        <f>IF('Resource list'!U71=0,"",'Resource list'!U71)</f>
        <v/>
      </c>
      <c r="AX24" s="132" t="str">
        <f>IF('Resource list'!V71=0,"",'Resource list'!V71)</f>
        <v/>
      </c>
    </row>
    <row r="25" spans="1:50" ht="12.75" customHeight="1">
      <c r="A25" s="56">
        <v>22</v>
      </c>
      <c r="B25" s="56" t="str">
        <f>IF(Y25="","",'Resource list'!$G$1)</f>
        <v/>
      </c>
      <c r="C25" s="57" t="str">
        <f>IF(Y25="","",'Resource list'!$H$14)</f>
        <v/>
      </c>
      <c r="D25" s="134" t="str">
        <f>IF(Y25="","",'Resource list'!$I$14)</f>
        <v/>
      </c>
      <c r="E25" s="57" t="str">
        <f>IF(Y25="","",'Resource list'!$J$14)</f>
        <v/>
      </c>
      <c r="F25" s="59" t="str">
        <f>IF(Y25="","",'Resource list'!$N$14)</f>
        <v/>
      </c>
      <c r="G25" s="59" t="str">
        <f>IF(Y25="","",'Resource list'!$O$14)</f>
        <v/>
      </c>
      <c r="H25" s="59" t="str">
        <f>IF('Resource list'!B72=0,"",'Resource list'!B72)</f>
        <v/>
      </c>
      <c r="I25" s="59" t="str">
        <f>IF('Resource list'!C72=0,"",'Resource list'!C72)</f>
        <v/>
      </c>
      <c r="J25" s="59" t="str">
        <f>IF('Resource list'!D72=0,"",'Resource list'!D72)</f>
        <v/>
      </c>
      <c r="K25" s="67" t="str">
        <f>IF($J25="","",VLOOKUP($J25, 'Resource list'!$D$21:$X$41,'Filling instructions'!K$101-1,FALSE))</f>
        <v/>
      </c>
      <c r="L25" s="67" t="str">
        <f>IF($J25="","",VLOOKUP($J25, 'Resource list'!$D$21:$X$41,'Filling instructions'!L$101-1,FALSE))</f>
        <v/>
      </c>
      <c r="M25" s="67" t="str">
        <f>IF($J25="","",VLOOKUP($J25, 'Resource list'!$D$21:$X$41,'Filling instructions'!M$101-1,FALSE))</f>
        <v/>
      </c>
      <c r="N25" s="67" t="str">
        <f>IF($J25="","",VLOOKUP($J25, 'Resource list'!$D$21:$X$41,'Filling instructions'!N$101-1,FALSE))</f>
        <v/>
      </c>
      <c r="O25" s="67" t="str">
        <f>IF($J25="","",VLOOKUP($J25, 'Resource list'!$D$21:$X$41,'Filling instructions'!O$101-1,FALSE))</f>
        <v/>
      </c>
      <c r="P25" s="67" t="str">
        <f>IF($J25="","",VLOOKUP($J25, 'Resource list'!$D$21:$X$41,'Filling instructions'!P$101-1,FALSE))</f>
        <v/>
      </c>
      <c r="Q25" s="67" t="str">
        <f>IF($J25="",IF($I25="","",VLOOKUP($I25, 'Resource list'!$C$21:$X$41,'Filling instructions'!Q$101,FALSE)),VLOOKUP($J25, 'Resource list'!$D$21:$X$41,'Filling instructions'!Q$101-1,FALSE))</f>
        <v/>
      </c>
      <c r="R25" s="67" t="str">
        <f>IF($J25="",IF($I25="","",VLOOKUP($I25, 'Resource list'!$C$21:$X$41,'Filling instructions'!R$101,FALSE)),VLOOKUP($J25, 'Resource list'!$D$21:$X$41,'Filling instructions'!R$101-1,FALSE))</f>
        <v/>
      </c>
      <c r="S25" s="67" t="str">
        <f>IF($J25="",IF($I25="","",VLOOKUP($I25, 'Resource list'!$C$21:$X$41,'Filling instructions'!S$101,FALSE)),VLOOKUP($J25, 'Resource list'!$D$21:$X$41,'Filling instructions'!S$101-1,FALSE))</f>
        <v/>
      </c>
      <c r="T25" s="67" t="str">
        <f>IF($J25="",IF($I25="","",VLOOKUP($I25, 'Resource list'!$C$21:$X$41,'Filling instructions'!T$101,FALSE)),VLOOKUP($J25, 'Resource list'!$D$21:$X$41,'Filling instructions'!T$101-1,FALSE))</f>
        <v/>
      </c>
      <c r="U25" s="67" t="str">
        <f>IF($J25="","",VLOOKUP($J25, 'Resource list'!$D$21:$X$41,'Filling instructions'!U$101-1,FALSE))</f>
        <v/>
      </c>
      <c r="V25" s="67" t="str">
        <f>IF($J25="","",VLOOKUP($J25, 'Resource list'!$D$21:$X$41,'Filling instructions'!V$101-1,FALSE))</f>
        <v/>
      </c>
      <c r="W25" s="67" t="str">
        <f>IF($J25="","",VLOOKUP($J25, 'Resource list'!$D$21:$X$41,'Filling instructions'!W$101-1,FALSE))</f>
        <v/>
      </c>
      <c r="X25" s="67" t="str">
        <f>IF($J25="","",VLOOKUP($J25, 'Resource list'!$D$21:$X$41,'Filling instructions'!X$101-1,FALSE))</f>
        <v/>
      </c>
      <c r="Y25" s="146" t="str">
        <f>IF('Resource list'!E72=0,"",'Resource list'!E72)</f>
        <v/>
      </c>
      <c r="Z25" s="58" t="str">
        <f>IF('Resource list'!F72=0,"",YEAR('Resource list'!F72)&amp;IF(MONTH('Resource list'!F72)&lt;10,"0","")&amp;MONTH('Resource list'!F72)&amp;IF(DAY('Resource list'!F72)&lt;10,"0","")&amp;DAY('Resource list'!F72))</f>
        <v/>
      </c>
      <c r="AA25" s="58" t="str">
        <f>IF('Resource list'!G72=0,"",'Resource list'!G72)</f>
        <v/>
      </c>
      <c r="AB25" s="58" t="str">
        <f>IF('Resource list'!H72=0,"",'Resource list'!H72)</f>
        <v/>
      </c>
      <c r="AC25" s="58" t="str">
        <f>IF('Resource list'!I72=0,"",'Resource list'!I72)</f>
        <v/>
      </c>
      <c r="AD25" s="58" t="str">
        <f>IF('Resource list'!W72=0,"",'Resource list'!W72)</f>
        <v/>
      </c>
      <c r="AE25" s="58" t="str">
        <f>IF('Resource list'!X72=0,"",'Resource list'!X72)</f>
        <v/>
      </c>
      <c r="AF25" s="58" t="str">
        <f>IF('Resource list'!Y72=0,"",'Resource list'!Y72)</f>
        <v/>
      </c>
      <c r="AG25" s="58" t="str">
        <f>IF('Resource list'!Z72=0,"",'Resource list'!Z72)</f>
        <v/>
      </c>
      <c r="AH25" s="58" t="str">
        <f>IF('Resource list'!AA72=0,"",'Resource list'!AA72)</f>
        <v/>
      </c>
      <c r="AI25" s="58" t="str">
        <f>IF('Resource list'!AB72=0,"",'Resource list'!AB72)</f>
        <v/>
      </c>
      <c r="AJ25" s="58" t="str">
        <f>IF('Resource list'!AC72=0,"",'Resource list'!AC72)</f>
        <v/>
      </c>
      <c r="AK25" s="58" t="str">
        <f>IF('Resource list'!AD72=0,"",'Resource list'!AD72)</f>
        <v/>
      </c>
      <c r="AL25" s="58" t="str">
        <f>IF('Resource list'!J72=0,"",'Resource list'!J72)</f>
        <v/>
      </c>
      <c r="AM25" s="111" t="str">
        <f>IF('Resource list'!K72=0,"",'Resource list'!K72)</f>
        <v/>
      </c>
      <c r="AN25" s="111" t="str">
        <f>IF('Resource list'!L72=0,"",'Resource list'!L72)</f>
        <v/>
      </c>
      <c r="AO25" s="111" t="str">
        <f>IF('Resource list'!M72=0,"",'Resource list'!M72)</f>
        <v/>
      </c>
      <c r="AP25" s="115" t="str">
        <f>IF('Resource list'!N72=0,"",'Resource list'!N72)</f>
        <v/>
      </c>
      <c r="AQ25" s="115" t="str">
        <f>IF('Resource list'!O72=0,"",'Resource list'!O72)</f>
        <v/>
      </c>
      <c r="AR25" s="111" t="str">
        <f>IF('Resource list'!P72=0,"",'Resource list'!P72)</f>
        <v/>
      </c>
      <c r="AS25" s="111" t="str">
        <f>IF('Resource list'!Q72=0,"",'Resource list'!Q72)</f>
        <v/>
      </c>
      <c r="AT25" s="111" t="str">
        <f>IF('Resource list'!R72=0,"",'Resource list'!R72)</f>
        <v/>
      </c>
      <c r="AU25" s="111" t="str">
        <f>IF('Resource list'!S72=0,"",'Resource list'!S72)</f>
        <v/>
      </c>
      <c r="AV25" s="111" t="str">
        <f>IF('Resource list'!T72=0,"",'Resource list'!T72)</f>
        <v/>
      </c>
      <c r="AW25" s="111" t="str">
        <f>IF('Resource list'!U72=0,"",'Resource list'!U72)</f>
        <v/>
      </c>
      <c r="AX25" s="132" t="str">
        <f>IF('Resource list'!V72=0,"",'Resource list'!V72)</f>
        <v/>
      </c>
    </row>
    <row r="26" spans="1:50" ht="12.75" customHeight="1">
      <c r="A26" s="56">
        <v>23</v>
      </c>
      <c r="B26" s="56" t="str">
        <f>IF(Y26="","",'Resource list'!$G$1)</f>
        <v/>
      </c>
      <c r="C26" s="57" t="str">
        <f>IF(Y26="","",'Resource list'!$H$14)</f>
        <v/>
      </c>
      <c r="D26" s="134" t="str">
        <f>IF(Y26="","",'Resource list'!$I$14)</f>
        <v/>
      </c>
      <c r="E26" s="57" t="str">
        <f>IF(Y26="","",'Resource list'!$J$14)</f>
        <v/>
      </c>
      <c r="F26" s="59" t="str">
        <f>IF(Y26="","",'Resource list'!$N$14)</f>
        <v/>
      </c>
      <c r="G26" s="59" t="str">
        <f>IF(Y26="","",'Resource list'!$O$14)</f>
        <v/>
      </c>
      <c r="H26" s="59" t="str">
        <f>IF('Resource list'!B73=0,"",'Resource list'!B73)</f>
        <v/>
      </c>
      <c r="I26" s="59" t="str">
        <f>IF('Resource list'!C73=0,"",'Resource list'!C73)</f>
        <v/>
      </c>
      <c r="J26" s="59" t="str">
        <f>IF('Resource list'!D73=0,"",'Resource list'!D73)</f>
        <v/>
      </c>
      <c r="K26" s="67" t="str">
        <f>IF($J26="","",VLOOKUP($J26, 'Resource list'!$D$21:$X$41,'Filling instructions'!K$101-1,FALSE))</f>
        <v/>
      </c>
      <c r="L26" s="67" t="str">
        <f>IF($J26="","",VLOOKUP($J26, 'Resource list'!$D$21:$X$41,'Filling instructions'!L$101-1,FALSE))</f>
        <v/>
      </c>
      <c r="M26" s="67" t="str">
        <f>IF($J26="","",VLOOKUP($J26, 'Resource list'!$D$21:$X$41,'Filling instructions'!M$101-1,FALSE))</f>
        <v/>
      </c>
      <c r="N26" s="67" t="str">
        <f>IF($J26="","",VLOOKUP($J26, 'Resource list'!$D$21:$X$41,'Filling instructions'!N$101-1,FALSE))</f>
        <v/>
      </c>
      <c r="O26" s="67" t="str">
        <f>IF($J26="","",VLOOKUP($J26, 'Resource list'!$D$21:$X$41,'Filling instructions'!O$101-1,FALSE))</f>
        <v/>
      </c>
      <c r="P26" s="67" t="str">
        <f>IF($J26="","",VLOOKUP($J26, 'Resource list'!$D$21:$X$41,'Filling instructions'!P$101-1,FALSE))</f>
        <v/>
      </c>
      <c r="Q26" s="67" t="str">
        <f>IF($J26="",IF($I26="","",VLOOKUP($I26, 'Resource list'!$C$21:$X$41,'Filling instructions'!Q$101,FALSE)),VLOOKUP($J26, 'Resource list'!$D$21:$X$41,'Filling instructions'!Q$101-1,FALSE))</f>
        <v/>
      </c>
      <c r="R26" s="67" t="str">
        <f>IF($J26="",IF($I26="","",VLOOKUP($I26, 'Resource list'!$C$21:$X$41,'Filling instructions'!R$101,FALSE)),VLOOKUP($J26, 'Resource list'!$D$21:$X$41,'Filling instructions'!R$101-1,FALSE))</f>
        <v/>
      </c>
      <c r="S26" s="67" t="str">
        <f>IF($J26="",IF($I26="","",VLOOKUP($I26, 'Resource list'!$C$21:$X$41,'Filling instructions'!S$101,FALSE)),VLOOKUP($J26, 'Resource list'!$D$21:$X$41,'Filling instructions'!S$101-1,FALSE))</f>
        <v/>
      </c>
      <c r="T26" s="67" t="str">
        <f>IF($J26="",IF($I26="","",VLOOKUP($I26, 'Resource list'!$C$21:$X$41,'Filling instructions'!T$101,FALSE)),VLOOKUP($J26, 'Resource list'!$D$21:$X$41,'Filling instructions'!T$101-1,FALSE))</f>
        <v/>
      </c>
      <c r="U26" s="67" t="str">
        <f>IF($J26="","",VLOOKUP($J26, 'Resource list'!$D$21:$X$41,'Filling instructions'!U$101-1,FALSE))</f>
        <v/>
      </c>
      <c r="V26" s="67" t="str">
        <f>IF($J26="","",VLOOKUP($J26, 'Resource list'!$D$21:$X$41,'Filling instructions'!V$101-1,FALSE))</f>
        <v/>
      </c>
      <c r="W26" s="67" t="str">
        <f>IF($J26="","",VLOOKUP($J26, 'Resource list'!$D$21:$X$41,'Filling instructions'!W$101-1,FALSE))</f>
        <v/>
      </c>
      <c r="X26" s="67" t="str">
        <f>IF($J26="","",VLOOKUP($J26, 'Resource list'!$D$21:$X$41,'Filling instructions'!X$101-1,FALSE))</f>
        <v/>
      </c>
      <c r="Y26" s="146" t="str">
        <f>IF('Resource list'!E73=0,"",'Resource list'!E73)</f>
        <v/>
      </c>
      <c r="Z26" s="58" t="str">
        <f>IF('Resource list'!F73=0,"",YEAR('Resource list'!F73)&amp;IF(MONTH('Resource list'!F73)&lt;10,"0","")&amp;MONTH('Resource list'!F73)&amp;IF(DAY('Resource list'!F73)&lt;10,"0","")&amp;DAY('Resource list'!F73))</f>
        <v/>
      </c>
      <c r="AA26" s="58" t="str">
        <f>IF('Resource list'!G73=0,"",'Resource list'!G73)</f>
        <v/>
      </c>
      <c r="AB26" s="58" t="str">
        <f>IF('Resource list'!H73=0,"",'Resource list'!H73)</f>
        <v/>
      </c>
      <c r="AC26" s="58" t="str">
        <f>IF('Resource list'!I73=0,"",'Resource list'!I73)</f>
        <v/>
      </c>
      <c r="AD26" s="58" t="str">
        <f>IF('Resource list'!W73=0,"",'Resource list'!W73)</f>
        <v/>
      </c>
      <c r="AE26" s="58" t="str">
        <f>IF('Resource list'!X73=0,"",'Resource list'!X73)</f>
        <v/>
      </c>
      <c r="AF26" s="58" t="str">
        <f>IF('Resource list'!Y73=0,"",'Resource list'!Y73)</f>
        <v/>
      </c>
      <c r="AG26" s="58" t="str">
        <f>IF('Resource list'!Z73=0,"",'Resource list'!Z73)</f>
        <v/>
      </c>
      <c r="AH26" s="58" t="str">
        <f>IF('Resource list'!AA73=0,"",'Resource list'!AA73)</f>
        <v/>
      </c>
      <c r="AI26" s="58" t="str">
        <f>IF('Resource list'!AB73=0,"",'Resource list'!AB73)</f>
        <v/>
      </c>
      <c r="AJ26" s="58" t="str">
        <f>IF('Resource list'!AC73=0,"",'Resource list'!AC73)</f>
        <v/>
      </c>
      <c r="AK26" s="58" t="str">
        <f>IF('Resource list'!AD73=0,"",'Resource list'!AD73)</f>
        <v/>
      </c>
      <c r="AL26" s="58" t="str">
        <f>IF('Resource list'!J73=0,"",'Resource list'!J73)</f>
        <v/>
      </c>
      <c r="AM26" s="111" t="str">
        <f>IF('Resource list'!K73=0,"",'Resource list'!K73)</f>
        <v/>
      </c>
      <c r="AN26" s="111" t="str">
        <f>IF('Resource list'!L73=0,"",'Resource list'!L73)</f>
        <v/>
      </c>
      <c r="AO26" s="111" t="str">
        <f>IF('Resource list'!M73=0,"",'Resource list'!M73)</f>
        <v/>
      </c>
      <c r="AP26" s="115" t="str">
        <f>IF('Resource list'!N73=0,"",'Resource list'!N73)</f>
        <v/>
      </c>
      <c r="AQ26" s="115" t="str">
        <f>IF('Resource list'!O73=0,"",'Resource list'!O73)</f>
        <v/>
      </c>
      <c r="AR26" s="111" t="str">
        <f>IF('Resource list'!P73=0,"",'Resource list'!P73)</f>
        <v/>
      </c>
      <c r="AS26" s="111" t="str">
        <f>IF('Resource list'!Q73=0,"",'Resource list'!Q73)</f>
        <v/>
      </c>
      <c r="AT26" s="111" t="str">
        <f>IF('Resource list'!R73=0,"",'Resource list'!R73)</f>
        <v/>
      </c>
      <c r="AU26" s="111" t="str">
        <f>IF('Resource list'!S73=0,"",'Resource list'!S73)</f>
        <v/>
      </c>
      <c r="AV26" s="111" t="str">
        <f>IF('Resource list'!T73=0,"",'Resource list'!T73)</f>
        <v/>
      </c>
      <c r="AW26" s="111" t="str">
        <f>IF('Resource list'!U73=0,"",'Resource list'!U73)</f>
        <v/>
      </c>
      <c r="AX26" s="132" t="str">
        <f>IF('Resource list'!V73=0,"",'Resource list'!V73)</f>
        <v/>
      </c>
    </row>
    <row r="27" spans="1:50" ht="12.75" customHeight="1">
      <c r="A27" s="56">
        <v>24</v>
      </c>
      <c r="B27" s="56" t="str">
        <f>IF(Y27="","",'Resource list'!$G$1)</f>
        <v/>
      </c>
      <c r="C27" s="57" t="str">
        <f>IF(Y27="","",'Resource list'!$H$14)</f>
        <v/>
      </c>
      <c r="D27" s="134" t="str">
        <f>IF(Y27="","",'Resource list'!$I$14)</f>
        <v/>
      </c>
      <c r="E27" s="57" t="str">
        <f>IF(Y27="","",'Resource list'!$J$14)</f>
        <v/>
      </c>
      <c r="F27" s="59" t="str">
        <f>IF(Y27="","",'Resource list'!$N$14)</f>
        <v/>
      </c>
      <c r="G27" s="59" t="str">
        <f>IF(Y27="","",'Resource list'!$O$14)</f>
        <v/>
      </c>
      <c r="H27" s="59" t="str">
        <f>IF('Resource list'!B74=0,"",'Resource list'!B74)</f>
        <v/>
      </c>
      <c r="I27" s="59" t="str">
        <f>IF('Resource list'!C74=0,"",'Resource list'!C74)</f>
        <v/>
      </c>
      <c r="J27" s="59" t="str">
        <f>IF('Resource list'!D74=0,"",'Resource list'!D74)</f>
        <v/>
      </c>
      <c r="K27" s="67" t="str">
        <f>IF($J27="","",VLOOKUP($J27, 'Resource list'!$D$21:$X$41,'Filling instructions'!K$101-1,FALSE))</f>
        <v/>
      </c>
      <c r="L27" s="67" t="str">
        <f>IF($J27="","",VLOOKUP($J27, 'Resource list'!$D$21:$X$41,'Filling instructions'!L$101-1,FALSE))</f>
        <v/>
      </c>
      <c r="M27" s="67" t="str">
        <f>IF($J27="","",VLOOKUP($J27, 'Resource list'!$D$21:$X$41,'Filling instructions'!M$101-1,FALSE))</f>
        <v/>
      </c>
      <c r="N27" s="67" t="str">
        <f>IF($J27="","",VLOOKUP($J27, 'Resource list'!$D$21:$X$41,'Filling instructions'!N$101-1,FALSE))</f>
        <v/>
      </c>
      <c r="O27" s="67" t="str">
        <f>IF($J27="","",VLOOKUP($J27, 'Resource list'!$D$21:$X$41,'Filling instructions'!O$101-1,FALSE))</f>
        <v/>
      </c>
      <c r="P27" s="67" t="str">
        <f>IF($J27="","",VLOOKUP($J27, 'Resource list'!$D$21:$X$41,'Filling instructions'!P$101-1,FALSE))</f>
        <v/>
      </c>
      <c r="Q27" s="67" t="str">
        <f>IF($J27="",IF($I27="","",VLOOKUP($I27, 'Resource list'!$C$21:$X$41,'Filling instructions'!Q$101,FALSE)),VLOOKUP($J27, 'Resource list'!$D$21:$X$41,'Filling instructions'!Q$101-1,FALSE))</f>
        <v/>
      </c>
      <c r="R27" s="67" t="str">
        <f>IF($J27="",IF($I27="","",VLOOKUP($I27, 'Resource list'!$C$21:$X$41,'Filling instructions'!R$101,FALSE)),VLOOKUP($J27, 'Resource list'!$D$21:$X$41,'Filling instructions'!R$101-1,FALSE))</f>
        <v/>
      </c>
      <c r="S27" s="67" t="str">
        <f>IF($J27="",IF($I27="","",VLOOKUP($I27, 'Resource list'!$C$21:$X$41,'Filling instructions'!S$101,FALSE)),VLOOKUP($J27, 'Resource list'!$D$21:$X$41,'Filling instructions'!S$101-1,FALSE))</f>
        <v/>
      </c>
      <c r="T27" s="67" t="str">
        <f>IF($J27="",IF($I27="","",VLOOKUP($I27, 'Resource list'!$C$21:$X$41,'Filling instructions'!T$101,FALSE)),VLOOKUP($J27, 'Resource list'!$D$21:$X$41,'Filling instructions'!T$101-1,FALSE))</f>
        <v/>
      </c>
      <c r="U27" s="67" t="str">
        <f>IF($J27="","",VLOOKUP($J27, 'Resource list'!$D$21:$X$41,'Filling instructions'!U$101-1,FALSE))</f>
        <v/>
      </c>
      <c r="V27" s="67" t="str">
        <f>IF($J27="","",VLOOKUP($J27, 'Resource list'!$D$21:$X$41,'Filling instructions'!V$101-1,FALSE))</f>
        <v/>
      </c>
      <c r="W27" s="67" t="str">
        <f>IF($J27="","",VLOOKUP($J27, 'Resource list'!$D$21:$X$41,'Filling instructions'!W$101-1,FALSE))</f>
        <v/>
      </c>
      <c r="X27" s="67" t="str">
        <f>IF($J27="","",VLOOKUP($J27, 'Resource list'!$D$21:$X$41,'Filling instructions'!X$101-1,FALSE))</f>
        <v/>
      </c>
      <c r="Y27" s="146" t="str">
        <f>IF('Resource list'!E74=0,"",'Resource list'!E74)</f>
        <v/>
      </c>
      <c r="Z27" s="58" t="str">
        <f>IF('Resource list'!F74=0,"",YEAR('Resource list'!F74)&amp;IF(MONTH('Resource list'!F74)&lt;10,"0","")&amp;MONTH('Resource list'!F74)&amp;IF(DAY('Resource list'!F74)&lt;10,"0","")&amp;DAY('Resource list'!F74))</f>
        <v/>
      </c>
      <c r="AA27" s="58" t="str">
        <f>IF('Resource list'!G74=0,"",'Resource list'!G74)</f>
        <v/>
      </c>
      <c r="AB27" s="58" t="str">
        <f>IF('Resource list'!H74=0,"",'Resource list'!H74)</f>
        <v/>
      </c>
      <c r="AC27" s="58" t="str">
        <f>IF('Resource list'!I74=0,"",'Resource list'!I74)</f>
        <v/>
      </c>
      <c r="AD27" s="58" t="str">
        <f>IF('Resource list'!W74=0,"",'Resource list'!W74)</f>
        <v/>
      </c>
      <c r="AE27" s="58" t="str">
        <f>IF('Resource list'!X74=0,"",'Resource list'!X74)</f>
        <v/>
      </c>
      <c r="AF27" s="58" t="str">
        <f>IF('Resource list'!Y74=0,"",'Resource list'!Y74)</f>
        <v/>
      </c>
      <c r="AG27" s="58" t="str">
        <f>IF('Resource list'!Z74=0,"",'Resource list'!Z74)</f>
        <v/>
      </c>
      <c r="AH27" s="58" t="str">
        <f>IF('Resource list'!AA74=0,"",'Resource list'!AA74)</f>
        <v/>
      </c>
      <c r="AI27" s="58" t="str">
        <f>IF('Resource list'!AB74=0,"",'Resource list'!AB74)</f>
        <v/>
      </c>
      <c r="AJ27" s="58" t="str">
        <f>IF('Resource list'!AC74=0,"",'Resource list'!AC74)</f>
        <v/>
      </c>
      <c r="AK27" s="58" t="str">
        <f>IF('Resource list'!AD74=0,"",'Resource list'!AD74)</f>
        <v/>
      </c>
      <c r="AL27" s="58" t="str">
        <f>IF('Resource list'!J74=0,"",'Resource list'!J74)</f>
        <v/>
      </c>
      <c r="AM27" s="111" t="str">
        <f>IF('Resource list'!K74=0,"",'Resource list'!K74)</f>
        <v/>
      </c>
      <c r="AN27" s="111" t="str">
        <f>IF('Resource list'!L74=0,"",'Resource list'!L74)</f>
        <v/>
      </c>
      <c r="AO27" s="111" t="str">
        <f>IF('Resource list'!M74=0,"",'Resource list'!M74)</f>
        <v/>
      </c>
      <c r="AP27" s="115" t="str">
        <f>IF('Resource list'!N74=0,"",'Resource list'!N74)</f>
        <v/>
      </c>
      <c r="AQ27" s="115" t="str">
        <f>IF('Resource list'!O74=0,"",'Resource list'!O74)</f>
        <v/>
      </c>
      <c r="AR27" s="111" t="str">
        <f>IF('Resource list'!P74=0,"",'Resource list'!P74)</f>
        <v/>
      </c>
      <c r="AS27" s="111" t="str">
        <f>IF('Resource list'!Q74=0,"",'Resource list'!Q74)</f>
        <v/>
      </c>
      <c r="AT27" s="111" t="str">
        <f>IF('Resource list'!R74=0,"",'Resource list'!R74)</f>
        <v/>
      </c>
      <c r="AU27" s="111" t="str">
        <f>IF('Resource list'!S74=0,"",'Resource list'!S74)</f>
        <v/>
      </c>
      <c r="AV27" s="111" t="str">
        <f>IF('Resource list'!T74=0,"",'Resource list'!T74)</f>
        <v/>
      </c>
      <c r="AW27" s="111" t="str">
        <f>IF('Resource list'!U74=0,"",'Resource list'!U74)</f>
        <v/>
      </c>
      <c r="AX27" s="132" t="str">
        <f>IF('Resource list'!V74=0,"",'Resource list'!V74)</f>
        <v/>
      </c>
    </row>
    <row r="28" spans="1:50" ht="12.75" customHeight="1">
      <c r="A28" s="56">
        <v>25</v>
      </c>
      <c r="B28" s="56" t="str">
        <f>IF(Y28="","",'Resource list'!$G$1)</f>
        <v/>
      </c>
      <c r="C28" s="57" t="str">
        <f>IF(Y28="","",'Resource list'!$H$14)</f>
        <v/>
      </c>
      <c r="D28" s="134" t="str">
        <f>IF(Y28="","",'Resource list'!$I$14)</f>
        <v/>
      </c>
      <c r="E28" s="57" t="str">
        <f>IF(Y28="","",'Resource list'!$J$14)</f>
        <v/>
      </c>
      <c r="F28" s="59" t="str">
        <f>IF(Y28="","",'Resource list'!$N$14)</f>
        <v/>
      </c>
      <c r="G28" s="59" t="str">
        <f>IF(Y28="","",'Resource list'!$O$14)</f>
        <v/>
      </c>
      <c r="H28" s="59" t="str">
        <f>IF('Resource list'!B75=0,"",'Resource list'!B75)</f>
        <v/>
      </c>
      <c r="I28" s="59" t="str">
        <f>IF('Resource list'!C75=0,"",'Resource list'!C75)</f>
        <v/>
      </c>
      <c r="J28" s="59" t="str">
        <f>IF('Resource list'!D75=0,"",'Resource list'!D75)</f>
        <v/>
      </c>
      <c r="K28" s="67" t="str">
        <f>IF($J28="","",VLOOKUP($J28, 'Resource list'!$D$21:$X$41,'Filling instructions'!K$101-1,FALSE))</f>
        <v/>
      </c>
      <c r="L28" s="67" t="str">
        <f>IF($J28="","",VLOOKUP($J28, 'Resource list'!$D$21:$X$41,'Filling instructions'!L$101-1,FALSE))</f>
        <v/>
      </c>
      <c r="M28" s="67" t="str">
        <f>IF($J28="","",VLOOKUP($J28, 'Resource list'!$D$21:$X$41,'Filling instructions'!M$101-1,FALSE))</f>
        <v/>
      </c>
      <c r="N28" s="67" t="str">
        <f>IF($J28="","",VLOOKUP($J28, 'Resource list'!$D$21:$X$41,'Filling instructions'!N$101-1,FALSE))</f>
        <v/>
      </c>
      <c r="O28" s="67" t="str">
        <f>IF($J28="","",VLOOKUP($J28, 'Resource list'!$D$21:$X$41,'Filling instructions'!O$101-1,FALSE))</f>
        <v/>
      </c>
      <c r="P28" s="67" t="str">
        <f>IF($J28="","",VLOOKUP($J28, 'Resource list'!$D$21:$X$41,'Filling instructions'!P$101-1,FALSE))</f>
        <v/>
      </c>
      <c r="Q28" s="67" t="str">
        <f>IF($J28="",IF($I28="","",VLOOKUP($I28, 'Resource list'!$C$21:$X$41,'Filling instructions'!Q$101,FALSE)),VLOOKUP($J28, 'Resource list'!$D$21:$X$41,'Filling instructions'!Q$101-1,FALSE))</f>
        <v/>
      </c>
      <c r="R28" s="67" t="str">
        <f>IF($J28="",IF($I28="","",VLOOKUP($I28, 'Resource list'!$C$21:$X$41,'Filling instructions'!R$101,FALSE)),VLOOKUP($J28, 'Resource list'!$D$21:$X$41,'Filling instructions'!R$101-1,FALSE))</f>
        <v/>
      </c>
      <c r="S28" s="67" t="str">
        <f>IF($J28="",IF($I28="","",VLOOKUP($I28, 'Resource list'!$C$21:$X$41,'Filling instructions'!S$101,FALSE)),VLOOKUP($J28, 'Resource list'!$D$21:$X$41,'Filling instructions'!S$101-1,FALSE))</f>
        <v/>
      </c>
      <c r="T28" s="67" t="str">
        <f>IF($J28="",IF($I28="","",VLOOKUP($I28, 'Resource list'!$C$21:$X$41,'Filling instructions'!T$101,FALSE)),VLOOKUP($J28, 'Resource list'!$D$21:$X$41,'Filling instructions'!T$101-1,FALSE))</f>
        <v/>
      </c>
      <c r="U28" s="67" t="str">
        <f>IF($J28="","",VLOOKUP($J28, 'Resource list'!$D$21:$X$41,'Filling instructions'!U$101-1,FALSE))</f>
        <v/>
      </c>
      <c r="V28" s="67" t="str">
        <f>IF($J28="","",VLOOKUP($J28, 'Resource list'!$D$21:$X$41,'Filling instructions'!V$101-1,FALSE))</f>
        <v/>
      </c>
      <c r="W28" s="67" t="str">
        <f>IF($J28="","",VLOOKUP($J28, 'Resource list'!$D$21:$X$41,'Filling instructions'!W$101-1,FALSE))</f>
        <v/>
      </c>
      <c r="X28" s="67" t="str">
        <f>IF($J28="","",VLOOKUP($J28, 'Resource list'!$D$21:$X$41,'Filling instructions'!X$101-1,FALSE))</f>
        <v/>
      </c>
      <c r="Y28" s="146" t="str">
        <f>IF('Resource list'!E75=0,"",'Resource list'!E75)</f>
        <v/>
      </c>
      <c r="Z28" s="58" t="str">
        <f>IF('Resource list'!F75=0,"",YEAR('Resource list'!F75)&amp;IF(MONTH('Resource list'!F75)&lt;10,"0","")&amp;MONTH('Resource list'!F75)&amp;IF(DAY('Resource list'!F75)&lt;10,"0","")&amp;DAY('Resource list'!F75))</f>
        <v/>
      </c>
      <c r="AA28" s="58" t="str">
        <f>IF('Resource list'!G75=0,"",'Resource list'!G75)</f>
        <v/>
      </c>
      <c r="AB28" s="58" t="str">
        <f>IF('Resource list'!H75=0,"",'Resource list'!H75)</f>
        <v/>
      </c>
      <c r="AC28" s="58" t="str">
        <f>IF('Resource list'!I75=0,"",'Resource list'!I75)</f>
        <v/>
      </c>
      <c r="AD28" s="58" t="str">
        <f>IF('Resource list'!W75=0,"",'Resource list'!W75)</f>
        <v/>
      </c>
      <c r="AE28" s="58" t="str">
        <f>IF('Resource list'!X75=0,"",'Resource list'!X75)</f>
        <v/>
      </c>
      <c r="AF28" s="58" t="str">
        <f>IF('Resource list'!Y75=0,"",'Resource list'!Y75)</f>
        <v/>
      </c>
      <c r="AG28" s="58" t="str">
        <f>IF('Resource list'!Z75=0,"",'Resource list'!Z75)</f>
        <v/>
      </c>
      <c r="AH28" s="58" t="str">
        <f>IF('Resource list'!AA75=0,"",'Resource list'!AA75)</f>
        <v/>
      </c>
      <c r="AI28" s="58" t="str">
        <f>IF('Resource list'!AB75=0,"",'Resource list'!AB75)</f>
        <v/>
      </c>
      <c r="AJ28" s="58" t="str">
        <f>IF('Resource list'!AC75=0,"",'Resource list'!AC75)</f>
        <v/>
      </c>
      <c r="AK28" s="58" t="str">
        <f>IF('Resource list'!AD75=0,"",'Resource list'!AD75)</f>
        <v/>
      </c>
      <c r="AL28" s="58" t="str">
        <f>IF('Resource list'!J75=0,"",'Resource list'!J75)</f>
        <v/>
      </c>
      <c r="AM28" s="111" t="str">
        <f>IF('Resource list'!K75=0,"",'Resource list'!K75)</f>
        <v/>
      </c>
      <c r="AN28" s="111" t="str">
        <f>IF('Resource list'!L75=0,"",'Resource list'!L75)</f>
        <v/>
      </c>
      <c r="AO28" s="111" t="str">
        <f>IF('Resource list'!M75=0,"",'Resource list'!M75)</f>
        <v/>
      </c>
      <c r="AP28" s="115" t="str">
        <f>IF('Resource list'!N75=0,"",'Resource list'!N75)</f>
        <v/>
      </c>
      <c r="AQ28" s="115" t="str">
        <f>IF('Resource list'!O75=0,"",'Resource list'!O75)</f>
        <v/>
      </c>
      <c r="AR28" s="111" t="str">
        <f>IF('Resource list'!P75=0,"",'Resource list'!P75)</f>
        <v/>
      </c>
      <c r="AS28" s="111" t="str">
        <f>IF('Resource list'!Q75=0,"",'Resource list'!Q75)</f>
        <v/>
      </c>
      <c r="AT28" s="111" t="str">
        <f>IF('Resource list'!R75=0,"",'Resource list'!R75)</f>
        <v/>
      </c>
      <c r="AU28" s="111" t="str">
        <f>IF('Resource list'!S75=0,"",'Resource list'!S75)</f>
        <v/>
      </c>
      <c r="AV28" s="111" t="str">
        <f>IF('Resource list'!T75=0,"",'Resource list'!T75)</f>
        <v/>
      </c>
      <c r="AW28" s="111" t="str">
        <f>IF('Resource list'!U75=0,"",'Resource list'!U75)</f>
        <v/>
      </c>
      <c r="AX28" s="132" t="str">
        <f>IF('Resource list'!V75=0,"",'Resource list'!V75)</f>
        <v/>
      </c>
    </row>
    <row r="29" spans="1:50" ht="12.75" customHeight="1">
      <c r="A29" s="56">
        <v>26</v>
      </c>
      <c r="B29" s="56" t="str">
        <f>IF(Y29="","",'Resource list'!$G$1)</f>
        <v/>
      </c>
      <c r="C29" s="57" t="str">
        <f>IF(Y29="","",'Resource list'!$H$14)</f>
        <v/>
      </c>
      <c r="D29" s="134" t="str">
        <f>IF(Y29="","",'Resource list'!$I$14)</f>
        <v/>
      </c>
      <c r="E29" s="57" t="str">
        <f>IF(Y29="","",'Resource list'!$J$14)</f>
        <v/>
      </c>
      <c r="F29" s="59" t="str">
        <f>IF(Y29="","",'Resource list'!$N$14)</f>
        <v/>
      </c>
      <c r="G29" s="59" t="str">
        <f>IF(Y29="","",'Resource list'!$O$14)</f>
        <v/>
      </c>
      <c r="H29" s="59" t="str">
        <f>IF('Resource list'!B76=0,"",'Resource list'!B76)</f>
        <v/>
      </c>
      <c r="I29" s="59" t="str">
        <f>IF('Resource list'!C76=0,"",'Resource list'!C76)</f>
        <v/>
      </c>
      <c r="J29" s="59" t="str">
        <f>IF('Resource list'!D76=0,"",'Resource list'!D76)</f>
        <v/>
      </c>
      <c r="K29" s="67" t="str">
        <f>IF($J29="","",VLOOKUP($J29, 'Resource list'!$D$21:$X$41,'Filling instructions'!K$101-1,FALSE))</f>
        <v/>
      </c>
      <c r="L29" s="67" t="str">
        <f>IF($J29="","",VLOOKUP($J29, 'Resource list'!$D$21:$X$41,'Filling instructions'!L$101-1,FALSE))</f>
        <v/>
      </c>
      <c r="M29" s="67" t="str">
        <f>IF($J29="","",VLOOKUP($J29, 'Resource list'!$D$21:$X$41,'Filling instructions'!M$101-1,FALSE))</f>
        <v/>
      </c>
      <c r="N29" s="67" t="str">
        <f>IF($J29="","",VLOOKUP($J29, 'Resource list'!$D$21:$X$41,'Filling instructions'!N$101-1,FALSE))</f>
        <v/>
      </c>
      <c r="O29" s="67" t="str">
        <f>IF($J29="","",VLOOKUP($J29, 'Resource list'!$D$21:$X$41,'Filling instructions'!O$101-1,FALSE))</f>
        <v/>
      </c>
      <c r="P29" s="67" t="str">
        <f>IF($J29="","",VLOOKUP($J29, 'Resource list'!$D$21:$X$41,'Filling instructions'!P$101-1,FALSE))</f>
        <v/>
      </c>
      <c r="Q29" s="67" t="str">
        <f>IF($J29="",IF($I29="","",VLOOKUP($I29, 'Resource list'!$C$21:$X$41,'Filling instructions'!Q$101,FALSE)),VLOOKUP($J29, 'Resource list'!$D$21:$X$41,'Filling instructions'!Q$101-1,FALSE))</f>
        <v/>
      </c>
      <c r="R29" s="67" t="str">
        <f>IF($J29="",IF($I29="","",VLOOKUP($I29, 'Resource list'!$C$21:$X$41,'Filling instructions'!R$101,FALSE)),VLOOKUP($J29, 'Resource list'!$D$21:$X$41,'Filling instructions'!R$101-1,FALSE))</f>
        <v/>
      </c>
      <c r="S29" s="67" t="str">
        <f>IF($J29="",IF($I29="","",VLOOKUP($I29, 'Resource list'!$C$21:$X$41,'Filling instructions'!S$101,FALSE)),VLOOKUP($J29, 'Resource list'!$D$21:$X$41,'Filling instructions'!S$101-1,FALSE))</f>
        <v/>
      </c>
      <c r="T29" s="67" t="str">
        <f>IF($J29="",IF($I29="","",VLOOKUP($I29, 'Resource list'!$C$21:$X$41,'Filling instructions'!T$101,FALSE)),VLOOKUP($J29, 'Resource list'!$D$21:$X$41,'Filling instructions'!T$101-1,FALSE))</f>
        <v/>
      </c>
      <c r="U29" s="67" t="str">
        <f>IF($J29="","",VLOOKUP($J29, 'Resource list'!$D$21:$X$41,'Filling instructions'!U$101-1,FALSE))</f>
        <v/>
      </c>
      <c r="V29" s="67" t="str">
        <f>IF($J29="","",VLOOKUP($J29, 'Resource list'!$D$21:$X$41,'Filling instructions'!V$101-1,FALSE))</f>
        <v/>
      </c>
      <c r="W29" s="67" t="str">
        <f>IF($J29="","",VLOOKUP($J29, 'Resource list'!$D$21:$X$41,'Filling instructions'!W$101-1,FALSE))</f>
        <v/>
      </c>
      <c r="X29" s="67" t="str">
        <f>IF($J29="","",VLOOKUP($J29, 'Resource list'!$D$21:$X$41,'Filling instructions'!X$101-1,FALSE))</f>
        <v/>
      </c>
      <c r="Y29" s="146" t="str">
        <f>IF('Resource list'!E76=0,"",'Resource list'!E76)</f>
        <v/>
      </c>
      <c r="Z29" s="58" t="str">
        <f>IF('Resource list'!F76=0,"",YEAR('Resource list'!F76)&amp;IF(MONTH('Resource list'!F76)&lt;10,"0","")&amp;MONTH('Resource list'!F76)&amp;IF(DAY('Resource list'!F76)&lt;10,"0","")&amp;DAY('Resource list'!F76))</f>
        <v/>
      </c>
      <c r="AA29" s="58" t="str">
        <f>IF('Resource list'!G76=0,"",'Resource list'!G76)</f>
        <v/>
      </c>
      <c r="AB29" s="58" t="str">
        <f>IF('Resource list'!H76=0,"",'Resource list'!H76)</f>
        <v/>
      </c>
      <c r="AC29" s="58" t="str">
        <f>IF('Resource list'!I76=0,"",'Resource list'!I76)</f>
        <v/>
      </c>
      <c r="AD29" s="58" t="str">
        <f>IF('Resource list'!W76=0,"",'Resource list'!W76)</f>
        <v/>
      </c>
      <c r="AE29" s="58" t="str">
        <f>IF('Resource list'!X76=0,"",'Resource list'!X76)</f>
        <v/>
      </c>
      <c r="AF29" s="58" t="str">
        <f>IF('Resource list'!Y76=0,"",'Resource list'!Y76)</f>
        <v/>
      </c>
      <c r="AG29" s="58" t="str">
        <f>IF('Resource list'!Z76=0,"",'Resource list'!Z76)</f>
        <v/>
      </c>
      <c r="AH29" s="58" t="str">
        <f>IF('Resource list'!AA76=0,"",'Resource list'!AA76)</f>
        <v/>
      </c>
      <c r="AI29" s="58" t="str">
        <f>IF('Resource list'!AB76=0,"",'Resource list'!AB76)</f>
        <v/>
      </c>
      <c r="AJ29" s="58" t="str">
        <f>IF('Resource list'!AC76=0,"",'Resource list'!AC76)</f>
        <v/>
      </c>
      <c r="AK29" s="58" t="str">
        <f>IF('Resource list'!AD76=0,"",'Resource list'!AD76)</f>
        <v/>
      </c>
      <c r="AL29" s="58" t="str">
        <f>IF('Resource list'!J76=0,"",'Resource list'!J76)</f>
        <v/>
      </c>
      <c r="AM29" s="111" t="str">
        <f>IF('Resource list'!K76=0,"",'Resource list'!K76)</f>
        <v/>
      </c>
      <c r="AN29" s="111" t="str">
        <f>IF('Resource list'!L76=0,"",'Resource list'!L76)</f>
        <v/>
      </c>
      <c r="AO29" s="111" t="str">
        <f>IF('Resource list'!M76=0,"",'Resource list'!M76)</f>
        <v/>
      </c>
      <c r="AP29" s="115" t="str">
        <f>IF('Resource list'!N76=0,"",'Resource list'!N76)</f>
        <v/>
      </c>
      <c r="AQ29" s="115" t="str">
        <f>IF('Resource list'!O76=0,"",'Resource list'!O76)</f>
        <v/>
      </c>
      <c r="AR29" s="111" t="str">
        <f>IF('Resource list'!P76=0,"",'Resource list'!P76)</f>
        <v/>
      </c>
      <c r="AS29" s="111" t="str">
        <f>IF('Resource list'!Q76=0,"",'Resource list'!Q76)</f>
        <v/>
      </c>
      <c r="AT29" s="111" t="str">
        <f>IF('Resource list'!R76=0,"",'Resource list'!R76)</f>
        <v/>
      </c>
      <c r="AU29" s="111" t="str">
        <f>IF('Resource list'!S76=0,"",'Resource list'!S76)</f>
        <v/>
      </c>
      <c r="AV29" s="111" t="str">
        <f>IF('Resource list'!T76=0,"",'Resource list'!T76)</f>
        <v/>
      </c>
      <c r="AW29" s="111" t="str">
        <f>IF('Resource list'!U76=0,"",'Resource list'!U76)</f>
        <v/>
      </c>
      <c r="AX29" s="132" t="str">
        <f>IF('Resource list'!V76=0,"",'Resource list'!V76)</f>
        <v/>
      </c>
    </row>
    <row r="30" spans="1:50" ht="12.75" customHeight="1">
      <c r="A30" s="56">
        <v>27</v>
      </c>
      <c r="B30" s="56" t="str">
        <f>IF(Y30="","",'Resource list'!$G$1)</f>
        <v/>
      </c>
      <c r="C30" s="57" t="str">
        <f>IF(Y30="","",'Resource list'!$H$14)</f>
        <v/>
      </c>
      <c r="D30" s="134" t="str">
        <f>IF(Y30="","",'Resource list'!$I$14)</f>
        <v/>
      </c>
      <c r="E30" s="57" t="str">
        <f>IF(Y30="","",'Resource list'!$J$14)</f>
        <v/>
      </c>
      <c r="F30" s="59" t="str">
        <f>IF(Y30="","",'Resource list'!$N$14)</f>
        <v/>
      </c>
      <c r="G30" s="59" t="str">
        <f>IF(Y30="","",'Resource list'!$O$14)</f>
        <v/>
      </c>
      <c r="H30" s="59" t="str">
        <f>IF('Resource list'!B77=0,"",'Resource list'!B77)</f>
        <v/>
      </c>
      <c r="I30" s="59" t="str">
        <f>IF('Resource list'!C77=0,"",'Resource list'!C77)</f>
        <v/>
      </c>
      <c r="J30" s="59" t="str">
        <f>IF('Resource list'!D77=0,"",'Resource list'!D77)</f>
        <v/>
      </c>
      <c r="K30" s="67" t="str">
        <f>IF($J30="","",VLOOKUP($J30, 'Resource list'!$D$21:$X$41,'Filling instructions'!K$101-1,FALSE))</f>
        <v/>
      </c>
      <c r="L30" s="67" t="str">
        <f>IF($J30="","",VLOOKUP($J30, 'Resource list'!$D$21:$X$41,'Filling instructions'!L$101-1,FALSE))</f>
        <v/>
      </c>
      <c r="M30" s="67" t="str">
        <f>IF($J30="","",VLOOKUP($J30, 'Resource list'!$D$21:$X$41,'Filling instructions'!M$101-1,FALSE))</f>
        <v/>
      </c>
      <c r="N30" s="67" t="str">
        <f>IF($J30="","",VLOOKUP($J30, 'Resource list'!$D$21:$X$41,'Filling instructions'!N$101-1,FALSE))</f>
        <v/>
      </c>
      <c r="O30" s="67" t="str">
        <f>IF($J30="","",VLOOKUP($J30, 'Resource list'!$D$21:$X$41,'Filling instructions'!O$101-1,FALSE))</f>
        <v/>
      </c>
      <c r="P30" s="67" t="str">
        <f>IF($J30="","",VLOOKUP($J30, 'Resource list'!$D$21:$X$41,'Filling instructions'!P$101-1,FALSE))</f>
        <v/>
      </c>
      <c r="Q30" s="67" t="str">
        <f>IF($J30="",IF($I30="","",VLOOKUP($I30, 'Resource list'!$C$21:$X$41,'Filling instructions'!Q$101,FALSE)),VLOOKUP($J30, 'Resource list'!$D$21:$X$41,'Filling instructions'!Q$101-1,FALSE))</f>
        <v/>
      </c>
      <c r="R30" s="67" t="str">
        <f>IF($J30="",IF($I30="","",VLOOKUP($I30, 'Resource list'!$C$21:$X$41,'Filling instructions'!R$101,FALSE)),VLOOKUP($J30, 'Resource list'!$D$21:$X$41,'Filling instructions'!R$101-1,FALSE))</f>
        <v/>
      </c>
      <c r="S30" s="67" t="str">
        <f>IF($J30="",IF($I30="","",VLOOKUP($I30, 'Resource list'!$C$21:$X$41,'Filling instructions'!S$101,FALSE)),VLOOKUP($J30, 'Resource list'!$D$21:$X$41,'Filling instructions'!S$101-1,FALSE))</f>
        <v/>
      </c>
      <c r="T30" s="67" t="str">
        <f>IF($J30="",IF($I30="","",VLOOKUP($I30, 'Resource list'!$C$21:$X$41,'Filling instructions'!T$101,FALSE)),VLOOKUP($J30, 'Resource list'!$D$21:$X$41,'Filling instructions'!T$101-1,FALSE))</f>
        <v/>
      </c>
      <c r="U30" s="67" t="str">
        <f>IF($J30="","",VLOOKUP($J30, 'Resource list'!$D$21:$X$41,'Filling instructions'!U$101-1,FALSE))</f>
        <v/>
      </c>
      <c r="V30" s="67" t="str">
        <f>IF($J30="","",VLOOKUP($J30, 'Resource list'!$D$21:$X$41,'Filling instructions'!V$101-1,FALSE))</f>
        <v/>
      </c>
      <c r="W30" s="67" t="str">
        <f>IF($J30="","",VLOOKUP($J30, 'Resource list'!$D$21:$X$41,'Filling instructions'!W$101-1,FALSE))</f>
        <v/>
      </c>
      <c r="X30" s="67" t="str">
        <f>IF($J30="","",VLOOKUP($J30, 'Resource list'!$D$21:$X$41,'Filling instructions'!X$101-1,FALSE))</f>
        <v/>
      </c>
      <c r="Y30" s="146" t="str">
        <f>IF('Resource list'!E77=0,"",'Resource list'!E77)</f>
        <v/>
      </c>
      <c r="Z30" s="58" t="str">
        <f>IF('Resource list'!F77=0,"",YEAR('Resource list'!F77)&amp;IF(MONTH('Resource list'!F77)&lt;10,"0","")&amp;MONTH('Resource list'!F77)&amp;IF(DAY('Resource list'!F77)&lt;10,"0","")&amp;DAY('Resource list'!F77))</f>
        <v/>
      </c>
      <c r="AA30" s="58" t="str">
        <f>IF('Resource list'!G77=0,"",'Resource list'!G77)</f>
        <v/>
      </c>
      <c r="AB30" s="58" t="str">
        <f>IF('Resource list'!H77=0,"",'Resource list'!H77)</f>
        <v/>
      </c>
      <c r="AC30" s="58" t="str">
        <f>IF('Resource list'!I77=0,"",'Resource list'!I77)</f>
        <v/>
      </c>
      <c r="AD30" s="58" t="str">
        <f>IF('Resource list'!W77=0,"",'Resource list'!W77)</f>
        <v/>
      </c>
      <c r="AE30" s="58" t="str">
        <f>IF('Resource list'!X77=0,"",'Resource list'!X77)</f>
        <v/>
      </c>
      <c r="AF30" s="58" t="str">
        <f>IF('Resource list'!Y77=0,"",'Resource list'!Y77)</f>
        <v/>
      </c>
      <c r="AG30" s="58" t="str">
        <f>IF('Resource list'!Z77=0,"",'Resource list'!Z77)</f>
        <v/>
      </c>
      <c r="AH30" s="58" t="str">
        <f>IF('Resource list'!AA77=0,"",'Resource list'!AA77)</f>
        <v/>
      </c>
      <c r="AI30" s="58" t="str">
        <f>IF('Resource list'!AB77=0,"",'Resource list'!AB77)</f>
        <v/>
      </c>
      <c r="AJ30" s="58" t="str">
        <f>IF('Resource list'!AC77=0,"",'Resource list'!AC77)</f>
        <v/>
      </c>
      <c r="AK30" s="58" t="str">
        <f>IF('Resource list'!AD77=0,"",'Resource list'!AD77)</f>
        <v/>
      </c>
      <c r="AL30" s="58" t="str">
        <f>IF('Resource list'!J77=0,"",'Resource list'!J77)</f>
        <v/>
      </c>
      <c r="AM30" s="111" t="str">
        <f>IF('Resource list'!K77=0,"",'Resource list'!K77)</f>
        <v/>
      </c>
      <c r="AN30" s="111" t="str">
        <f>IF('Resource list'!L77=0,"",'Resource list'!L77)</f>
        <v/>
      </c>
      <c r="AO30" s="111" t="str">
        <f>IF('Resource list'!M77=0,"",'Resource list'!M77)</f>
        <v/>
      </c>
      <c r="AP30" s="115" t="str">
        <f>IF('Resource list'!N77=0,"",'Resource list'!N77)</f>
        <v/>
      </c>
      <c r="AQ30" s="115" t="str">
        <f>IF('Resource list'!O77=0,"",'Resource list'!O77)</f>
        <v/>
      </c>
      <c r="AR30" s="111" t="str">
        <f>IF('Resource list'!P77=0,"",'Resource list'!P77)</f>
        <v/>
      </c>
      <c r="AS30" s="111" t="str">
        <f>IF('Resource list'!Q77=0,"",'Resource list'!Q77)</f>
        <v/>
      </c>
      <c r="AT30" s="111" t="str">
        <f>IF('Resource list'!R77=0,"",'Resource list'!R77)</f>
        <v/>
      </c>
      <c r="AU30" s="111" t="str">
        <f>IF('Resource list'!S77=0,"",'Resource list'!S77)</f>
        <v/>
      </c>
      <c r="AV30" s="111" t="str">
        <f>IF('Resource list'!T77=0,"",'Resource list'!T77)</f>
        <v/>
      </c>
      <c r="AW30" s="111" t="str">
        <f>IF('Resource list'!U77=0,"",'Resource list'!U77)</f>
        <v/>
      </c>
      <c r="AX30" s="132" t="str">
        <f>IF('Resource list'!V77=0,"",'Resource list'!V77)</f>
        <v/>
      </c>
    </row>
    <row r="31" spans="1:50" ht="12.75" customHeight="1">
      <c r="A31" s="56">
        <v>28</v>
      </c>
      <c r="B31" s="56" t="str">
        <f>IF(Y31="","",'Resource list'!$G$1)</f>
        <v/>
      </c>
      <c r="C31" s="57" t="str">
        <f>IF(Y31="","",'Resource list'!$H$14)</f>
        <v/>
      </c>
      <c r="D31" s="134" t="str">
        <f>IF(Y31="","",'Resource list'!$I$14)</f>
        <v/>
      </c>
      <c r="E31" s="57" t="str">
        <f>IF(Y31="","",'Resource list'!$J$14)</f>
        <v/>
      </c>
      <c r="F31" s="59" t="str">
        <f>IF(Y31="","",'Resource list'!$N$14)</f>
        <v/>
      </c>
      <c r="G31" s="59" t="str">
        <f>IF(Y31="","",'Resource list'!$O$14)</f>
        <v/>
      </c>
      <c r="H31" s="59" t="str">
        <f>IF('Resource list'!B78=0,"",'Resource list'!B78)</f>
        <v/>
      </c>
      <c r="I31" s="59" t="str">
        <f>IF('Resource list'!C78=0,"",'Resource list'!C78)</f>
        <v/>
      </c>
      <c r="J31" s="59" t="str">
        <f>IF('Resource list'!D78=0,"",'Resource list'!D78)</f>
        <v/>
      </c>
      <c r="K31" s="67" t="str">
        <f>IF($J31="","",VLOOKUP($J31, 'Resource list'!$D$21:$X$41,'Filling instructions'!K$101-1,FALSE))</f>
        <v/>
      </c>
      <c r="L31" s="67" t="str">
        <f>IF($J31="","",VLOOKUP($J31, 'Resource list'!$D$21:$X$41,'Filling instructions'!L$101-1,FALSE))</f>
        <v/>
      </c>
      <c r="M31" s="67" t="str">
        <f>IF($J31="","",VLOOKUP($J31, 'Resource list'!$D$21:$X$41,'Filling instructions'!M$101-1,FALSE))</f>
        <v/>
      </c>
      <c r="N31" s="67" t="str">
        <f>IF($J31="","",VLOOKUP($J31, 'Resource list'!$D$21:$X$41,'Filling instructions'!N$101-1,FALSE))</f>
        <v/>
      </c>
      <c r="O31" s="67" t="str">
        <f>IF($J31="","",VLOOKUP($J31, 'Resource list'!$D$21:$X$41,'Filling instructions'!O$101-1,FALSE))</f>
        <v/>
      </c>
      <c r="P31" s="67" t="str">
        <f>IF($J31="","",VLOOKUP($J31, 'Resource list'!$D$21:$X$41,'Filling instructions'!P$101-1,FALSE))</f>
        <v/>
      </c>
      <c r="Q31" s="67" t="str">
        <f>IF($J31="",IF($I31="","",VLOOKUP($I31, 'Resource list'!$C$21:$X$41,'Filling instructions'!Q$101,FALSE)),VLOOKUP($J31, 'Resource list'!$D$21:$X$41,'Filling instructions'!Q$101-1,FALSE))</f>
        <v/>
      </c>
      <c r="R31" s="67" t="str">
        <f>IF($J31="",IF($I31="","",VLOOKUP($I31, 'Resource list'!$C$21:$X$41,'Filling instructions'!R$101,FALSE)),VLOOKUP($J31, 'Resource list'!$D$21:$X$41,'Filling instructions'!R$101-1,FALSE))</f>
        <v/>
      </c>
      <c r="S31" s="67" t="str">
        <f>IF($J31="",IF($I31="","",VLOOKUP($I31, 'Resource list'!$C$21:$X$41,'Filling instructions'!S$101,FALSE)),VLOOKUP($J31, 'Resource list'!$D$21:$X$41,'Filling instructions'!S$101-1,FALSE))</f>
        <v/>
      </c>
      <c r="T31" s="67" t="str">
        <f>IF($J31="",IF($I31="","",VLOOKUP($I31, 'Resource list'!$C$21:$X$41,'Filling instructions'!T$101,FALSE)),VLOOKUP($J31, 'Resource list'!$D$21:$X$41,'Filling instructions'!T$101-1,FALSE))</f>
        <v/>
      </c>
      <c r="U31" s="67" t="str">
        <f>IF($J31="","",VLOOKUP($J31, 'Resource list'!$D$21:$X$41,'Filling instructions'!U$101-1,FALSE))</f>
        <v/>
      </c>
      <c r="V31" s="67" t="str">
        <f>IF($J31="","",VLOOKUP($J31, 'Resource list'!$D$21:$X$41,'Filling instructions'!V$101-1,FALSE))</f>
        <v/>
      </c>
      <c r="W31" s="67" t="str">
        <f>IF($J31="","",VLOOKUP($J31, 'Resource list'!$D$21:$X$41,'Filling instructions'!W$101-1,FALSE))</f>
        <v/>
      </c>
      <c r="X31" s="67" t="str">
        <f>IF($J31="","",VLOOKUP($J31, 'Resource list'!$D$21:$X$41,'Filling instructions'!X$101-1,FALSE))</f>
        <v/>
      </c>
      <c r="Y31" s="146" t="str">
        <f>IF('Resource list'!E78=0,"",'Resource list'!E78)</f>
        <v/>
      </c>
      <c r="Z31" s="58" t="str">
        <f>IF('Resource list'!F78=0,"",YEAR('Resource list'!F78)&amp;IF(MONTH('Resource list'!F78)&lt;10,"0","")&amp;MONTH('Resource list'!F78)&amp;IF(DAY('Resource list'!F78)&lt;10,"0","")&amp;DAY('Resource list'!F78))</f>
        <v/>
      </c>
      <c r="AA31" s="58" t="str">
        <f>IF('Resource list'!G78=0,"",'Resource list'!G78)</f>
        <v/>
      </c>
      <c r="AB31" s="58" t="str">
        <f>IF('Resource list'!H78=0,"",'Resource list'!H78)</f>
        <v/>
      </c>
      <c r="AC31" s="58" t="str">
        <f>IF('Resource list'!I78=0,"",'Resource list'!I78)</f>
        <v/>
      </c>
      <c r="AD31" s="58" t="str">
        <f>IF('Resource list'!W78=0,"",'Resource list'!W78)</f>
        <v/>
      </c>
      <c r="AE31" s="58" t="str">
        <f>IF('Resource list'!X78=0,"",'Resource list'!X78)</f>
        <v/>
      </c>
      <c r="AF31" s="58" t="str">
        <f>IF('Resource list'!Y78=0,"",'Resource list'!Y78)</f>
        <v/>
      </c>
      <c r="AG31" s="58" t="str">
        <f>IF('Resource list'!Z78=0,"",'Resource list'!Z78)</f>
        <v/>
      </c>
      <c r="AH31" s="58" t="str">
        <f>IF('Resource list'!AA78=0,"",'Resource list'!AA78)</f>
        <v/>
      </c>
      <c r="AI31" s="58" t="str">
        <f>IF('Resource list'!AB78=0,"",'Resource list'!AB78)</f>
        <v/>
      </c>
      <c r="AJ31" s="58" t="str">
        <f>IF('Resource list'!AC78=0,"",'Resource list'!AC78)</f>
        <v/>
      </c>
      <c r="AK31" s="58" t="str">
        <f>IF('Resource list'!AD78=0,"",'Resource list'!AD78)</f>
        <v/>
      </c>
      <c r="AL31" s="58" t="str">
        <f>IF('Resource list'!J78=0,"",'Resource list'!J78)</f>
        <v/>
      </c>
      <c r="AM31" s="111" t="str">
        <f>IF('Resource list'!K78=0,"",'Resource list'!K78)</f>
        <v/>
      </c>
      <c r="AN31" s="111" t="str">
        <f>IF('Resource list'!L78=0,"",'Resource list'!L78)</f>
        <v/>
      </c>
      <c r="AO31" s="111" t="str">
        <f>IF('Resource list'!M78=0,"",'Resource list'!M78)</f>
        <v/>
      </c>
      <c r="AP31" s="115" t="str">
        <f>IF('Resource list'!N78=0,"",'Resource list'!N78)</f>
        <v/>
      </c>
      <c r="AQ31" s="115" t="str">
        <f>IF('Resource list'!O78=0,"",'Resource list'!O78)</f>
        <v/>
      </c>
      <c r="AR31" s="111" t="str">
        <f>IF('Resource list'!P78=0,"",'Resource list'!P78)</f>
        <v/>
      </c>
      <c r="AS31" s="111" t="str">
        <f>IF('Resource list'!Q78=0,"",'Resource list'!Q78)</f>
        <v/>
      </c>
      <c r="AT31" s="111" t="str">
        <f>IF('Resource list'!R78=0,"",'Resource list'!R78)</f>
        <v/>
      </c>
      <c r="AU31" s="111" t="str">
        <f>IF('Resource list'!S78=0,"",'Resource list'!S78)</f>
        <v/>
      </c>
      <c r="AV31" s="111" t="str">
        <f>IF('Resource list'!T78=0,"",'Resource list'!T78)</f>
        <v/>
      </c>
      <c r="AW31" s="111" t="str">
        <f>IF('Resource list'!U78=0,"",'Resource list'!U78)</f>
        <v/>
      </c>
      <c r="AX31" s="132" t="str">
        <f>IF('Resource list'!V78=0,"",'Resource list'!V78)</f>
        <v/>
      </c>
    </row>
    <row r="32" spans="1:50" ht="12.75" customHeight="1">
      <c r="A32" s="56">
        <v>29</v>
      </c>
      <c r="B32" s="56" t="str">
        <f>IF(Y32="","",'Resource list'!$G$1)</f>
        <v/>
      </c>
      <c r="C32" s="57" t="str">
        <f>IF(Y32="","",'Resource list'!$H$14)</f>
        <v/>
      </c>
      <c r="D32" s="134" t="str">
        <f>IF(Y32="","",'Resource list'!$I$14)</f>
        <v/>
      </c>
      <c r="E32" s="57" t="str">
        <f>IF(Y32="","",'Resource list'!$J$14)</f>
        <v/>
      </c>
      <c r="F32" s="59" t="str">
        <f>IF(Y32="","",'Resource list'!$N$14)</f>
        <v/>
      </c>
      <c r="G32" s="59" t="str">
        <f>IF(Y32="","",'Resource list'!$O$14)</f>
        <v/>
      </c>
      <c r="H32" s="59" t="str">
        <f>IF('Resource list'!B79=0,"",'Resource list'!B79)</f>
        <v/>
      </c>
      <c r="I32" s="59" t="str">
        <f>IF('Resource list'!C79=0,"",'Resource list'!C79)</f>
        <v/>
      </c>
      <c r="J32" s="59" t="str">
        <f>IF('Resource list'!D79=0,"",'Resource list'!D79)</f>
        <v/>
      </c>
      <c r="K32" s="67" t="str">
        <f>IF($J32="","",VLOOKUP($J32, 'Resource list'!$D$21:$X$41,'Filling instructions'!K$101-1,FALSE))</f>
        <v/>
      </c>
      <c r="L32" s="67" t="str">
        <f>IF($J32="","",VLOOKUP($J32, 'Resource list'!$D$21:$X$41,'Filling instructions'!L$101-1,FALSE))</f>
        <v/>
      </c>
      <c r="M32" s="67" t="str">
        <f>IF($J32="","",VLOOKUP($J32, 'Resource list'!$D$21:$X$41,'Filling instructions'!M$101-1,FALSE))</f>
        <v/>
      </c>
      <c r="N32" s="67" t="str">
        <f>IF($J32="","",VLOOKUP($J32, 'Resource list'!$D$21:$X$41,'Filling instructions'!N$101-1,FALSE))</f>
        <v/>
      </c>
      <c r="O32" s="67" t="str">
        <f>IF($J32="","",VLOOKUP($J32, 'Resource list'!$D$21:$X$41,'Filling instructions'!O$101-1,FALSE))</f>
        <v/>
      </c>
      <c r="P32" s="67" t="str">
        <f>IF($J32="","",VLOOKUP($J32, 'Resource list'!$D$21:$X$41,'Filling instructions'!P$101-1,FALSE))</f>
        <v/>
      </c>
      <c r="Q32" s="67" t="str">
        <f>IF($J32="",IF($I32="","",VLOOKUP($I32, 'Resource list'!$C$21:$X$41,'Filling instructions'!Q$101,FALSE)),VLOOKUP($J32, 'Resource list'!$D$21:$X$41,'Filling instructions'!Q$101-1,FALSE))</f>
        <v/>
      </c>
      <c r="R32" s="67" t="str">
        <f>IF($J32="",IF($I32="","",VLOOKUP($I32, 'Resource list'!$C$21:$X$41,'Filling instructions'!R$101,FALSE)),VLOOKUP($J32, 'Resource list'!$D$21:$X$41,'Filling instructions'!R$101-1,FALSE))</f>
        <v/>
      </c>
      <c r="S32" s="67" t="str">
        <f>IF($J32="",IF($I32="","",VLOOKUP($I32, 'Resource list'!$C$21:$X$41,'Filling instructions'!S$101,FALSE)),VLOOKUP($J32, 'Resource list'!$D$21:$X$41,'Filling instructions'!S$101-1,FALSE))</f>
        <v/>
      </c>
      <c r="T32" s="67" t="str">
        <f>IF($J32="",IF($I32="","",VLOOKUP($I32, 'Resource list'!$C$21:$X$41,'Filling instructions'!T$101,FALSE)),VLOOKUP($J32, 'Resource list'!$D$21:$X$41,'Filling instructions'!T$101-1,FALSE))</f>
        <v/>
      </c>
      <c r="U32" s="67" t="str">
        <f>IF($J32="","",VLOOKUP($J32, 'Resource list'!$D$21:$X$41,'Filling instructions'!U$101-1,FALSE))</f>
        <v/>
      </c>
      <c r="V32" s="67" t="str">
        <f>IF($J32="","",VLOOKUP($J32, 'Resource list'!$D$21:$X$41,'Filling instructions'!V$101-1,FALSE))</f>
        <v/>
      </c>
      <c r="W32" s="67" t="str">
        <f>IF($J32="","",VLOOKUP($J32, 'Resource list'!$D$21:$X$41,'Filling instructions'!W$101-1,FALSE))</f>
        <v/>
      </c>
      <c r="X32" s="67" t="str">
        <f>IF($J32="","",VLOOKUP($J32, 'Resource list'!$D$21:$X$41,'Filling instructions'!X$101-1,FALSE))</f>
        <v/>
      </c>
      <c r="Y32" s="146" t="str">
        <f>IF('Resource list'!E79=0,"",'Resource list'!E79)</f>
        <v/>
      </c>
      <c r="Z32" s="58" t="str">
        <f>IF('Resource list'!F79=0,"",YEAR('Resource list'!F79)&amp;IF(MONTH('Resource list'!F79)&lt;10,"0","")&amp;MONTH('Resource list'!F79)&amp;IF(DAY('Resource list'!F79)&lt;10,"0","")&amp;DAY('Resource list'!F79))</f>
        <v/>
      </c>
      <c r="AA32" s="58" t="str">
        <f>IF('Resource list'!G79=0,"",'Resource list'!G79)</f>
        <v/>
      </c>
      <c r="AB32" s="58" t="str">
        <f>IF('Resource list'!H79=0,"",'Resource list'!H79)</f>
        <v/>
      </c>
      <c r="AC32" s="58" t="str">
        <f>IF('Resource list'!I79=0,"",'Resource list'!I79)</f>
        <v/>
      </c>
      <c r="AD32" s="58" t="str">
        <f>IF('Resource list'!W79=0,"",'Resource list'!W79)</f>
        <v/>
      </c>
      <c r="AE32" s="58" t="str">
        <f>IF('Resource list'!X79=0,"",'Resource list'!X79)</f>
        <v/>
      </c>
      <c r="AF32" s="58" t="str">
        <f>IF('Resource list'!Y79=0,"",'Resource list'!Y79)</f>
        <v/>
      </c>
      <c r="AG32" s="58" t="str">
        <f>IF('Resource list'!Z79=0,"",'Resource list'!Z79)</f>
        <v/>
      </c>
      <c r="AH32" s="58" t="str">
        <f>IF('Resource list'!AA79=0,"",'Resource list'!AA79)</f>
        <v/>
      </c>
      <c r="AI32" s="58" t="str">
        <f>IF('Resource list'!AB79=0,"",'Resource list'!AB79)</f>
        <v/>
      </c>
      <c r="AJ32" s="58" t="str">
        <f>IF('Resource list'!AC79=0,"",'Resource list'!AC79)</f>
        <v/>
      </c>
      <c r="AK32" s="58" t="str">
        <f>IF('Resource list'!AD79=0,"",'Resource list'!AD79)</f>
        <v/>
      </c>
      <c r="AL32" s="58" t="str">
        <f>IF('Resource list'!J79=0,"",'Resource list'!J79)</f>
        <v/>
      </c>
      <c r="AM32" s="111" t="str">
        <f>IF('Resource list'!K79=0,"",'Resource list'!K79)</f>
        <v/>
      </c>
      <c r="AN32" s="111" t="str">
        <f>IF('Resource list'!L79=0,"",'Resource list'!L79)</f>
        <v/>
      </c>
      <c r="AO32" s="111" t="str">
        <f>IF('Resource list'!M79=0,"",'Resource list'!M79)</f>
        <v/>
      </c>
      <c r="AP32" s="115" t="str">
        <f>IF('Resource list'!N79=0,"",'Resource list'!N79)</f>
        <v/>
      </c>
      <c r="AQ32" s="115" t="str">
        <f>IF('Resource list'!O79=0,"",'Resource list'!O79)</f>
        <v/>
      </c>
      <c r="AR32" s="111" t="str">
        <f>IF('Resource list'!P79=0,"",'Resource list'!P79)</f>
        <v/>
      </c>
      <c r="AS32" s="111" t="str">
        <f>IF('Resource list'!Q79=0,"",'Resource list'!Q79)</f>
        <v/>
      </c>
      <c r="AT32" s="111" t="str">
        <f>IF('Resource list'!R79=0,"",'Resource list'!R79)</f>
        <v/>
      </c>
      <c r="AU32" s="111" t="str">
        <f>IF('Resource list'!S79=0,"",'Resource list'!S79)</f>
        <v/>
      </c>
      <c r="AV32" s="111" t="str">
        <f>IF('Resource list'!T79=0,"",'Resource list'!T79)</f>
        <v/>
      </c>
      <c r="AW32" s="111" t="str">
        <f>IF('Resource list'!U79=0,"",'Resource list'!U79)</f>
        <v/>
      </c>
      <c r="AX32" s="132" t="str">
        <f>IF('Resource list'!V79=0,"",'Resource list'!V79)</f>
        <v/>
      </c>
    </row>
    <row r="33" spans="1:50" ht="12.75" customHeight="1">
      <c r="A33" s="56">
        <v>30</v>
      </c>
      <c r="B33" s="56" t="str">
        <f>IF(Y33="","",'Resource list'!$G$1)</f>
        <v/>
      </c>
      <c r="C33" s="57" t="str">
        <f>IF(Y33="","",'Resource list'!$H$14)</f>
        <v/>
      </c>
      <c r="D33" s="134" t="str">
        <f>IF(Y33="","",'Resource list'!$I$14)</f>
        <v/>
      </c>
      <c r="E33" s="57" t="str">
        <f>IF(Y33="","",'Resource list'!$J$14)</f>
        <v/>
      </c>
      <c r="F33" s="59" t="str">
        <f>IF(Y33="","",'Resource list'!$N$14)</f>
        <v/>
      </c>
      <c r="G33" s="59" t="str">
        <f>IF(Y33="","",'Resource list'!$O$14)</f>
        <v/>
      </c>
      <c r="H33" s="59" t="str">
        <f>IF('Resource list'!B80=0,"",'Resource list'!B80)</f>
        <v/>
      </c>
      <c r="I33" s="59" t="str">
        <f>IF('Resource list'!C80=0,"",'Resource list'!C80)</f>
        <v/>
      </c>
      <c r="J33" s="59" t="str">
        <f>IF('Resource list'!D80=0,"",'Resource list'!D80)</f>
        <v/>
      </c>
      <c r="K33" s="67" t="str">
        <f>IF($J33="","",VLOOKUP($J33, 'Resource list'!$D$21:$X$41,'Filling instructions'!K$101-1,FALSE))</f>
        <v/>
      </c>
      <c r="L33" s="67" t="str">
        <f>IF($J33="","",VLOOKUP($J33, 'Resource list'!$D$21:$X$41,'Filling instructions'!L$101-1,FALSE))</f>
        <v/>
      </c>
      <c r="M33" s="67" t="str">
        <f>IF($J33="","",VLOOKUP($J33, 'Resource list'!$D$21:$X$41,'Filling instructions'!M$101-1,FALSE))</f>
        <v/>
      </c>
      <c r="N33" s="67" t="str">
        <f>IF($J33="","",VLOOKUP($J33, 'Resource list'!$D$21:$X$41,'Filling instructions'!N$101-1,FALSE))</f>
        <v/>
      </c>
      <c r="O33" s="67" t="str">
        <f>IF($J33="","",VLOOKUP($J33, 'Resource list'!$D$21:$X$41,'Filling instructions'!O$101-1,FALSE))</f>
        <v/>
      </c>
      <c r="P33" s="67" t="str">
        <f>IF($J33="","",VLOOKUP($J33, 'Resource list'!$D$21:$X$41,'Filling instructions'!P$101-1,FALSE))</f>
        <v/>
      </c>
      <c r="Q33" s="67" t="str">
        <f>IF($J33="",IF($I33="","",VLOOKUP($I33, 'Resource list'!$C$21:$X$41,'Filling instructions'!Q$101,FALSE)),VLOOKUP($J33, 'Resource list'!$D$21:$X$41,'Filling instructions'!Q$101-1,FALSE))</f>
        <v/>
      </c>
      <c r="R33" s="67" t="str">
        <f>IF($J33="",IF($I33="","",VLOOKUP($I33, 'Resource list'!$C$21:$X$41,'Filling instructions'!R$101,FALSE)),VLOOKUP($J33, 'Resource list'!$D$21:$X$41,'Filling instructions'!R$101-1,FALSE))</f>
        <v/>
      </c>
      <c r="S33" s="67" t="str">
        <f>IF($J33="",IF($I33="","",VLOOKUP($I33, 'Resource list'!$C$21:$X$41,'Filling instructions'!S$101,FALSE)),VLOOKUP($J33, 'Resource list'!$D$21:$X$41,'Filling instructions'!S$101-1,FALSE))</f>
        <v/>
      </c>
      <c r="T33" s="67" t="str">
        <f>IF($J33="",IF($I33="","",VLOOKUP($I33, 'Resource list'!$C$21:$X$41,'Filling instructions'!T$101,FALSE)),VLOOKUP($J33, 'Resource list'!$D$21:$X$41,'Filling instructions'!T$101-1,FALSE))</f>
        <v/>
      </c>
      <c r="U33" s="67" t="str">
        <f>IF($J33="","",VLOOKUP($J33, 'Resource list'!$D$21:$X$41,'Filling instructions'!U$101-1,FALSE))</f>
        <v/>
      </c>
      <c r="V33" s="67" t="str">
        <f>IF($J33="","",VLOOKUP($J33, 'Resource list'!$D$21:$X$41,'Filling instructions'!V$101-1,FALSE))</f>
        <v/>
      </c>
      <c r="W33" s="67" t="str">
        <f>IF($J33="","",VLOOKUP($J33, 'Resource list'!$D$21:$X$41,'Filling instructions'!W$101-1,FALSE))</f>
        <v/>
      </c>
      <c r="X33" s="67" t="str">
        <f>IF($J33="","",VLOOKUP($J33, 'Resource list'!$D$21:$X$41,'Filling instructions'!X$101-1,FALSE))</f>
        <v/>
      </c>
      <c r="Y33" s="146" t="str">
        <f>IF('Resource list'!E80=0,"",'Resource list'!E80)</f>
        <v/>
      </c>
      <c r="Z33" s="58" t="str">
        <f>IF('Resource list'!F80=0,"",YEAR('Resource list'!F80)&amp;IF(MONTH('Resource list'!F80)&lt;10,"0","")&amp;MONTH('Resource list'!F80)&amp;IF(DAY('Resource list'!F80)&lt;10,"0","")&amp;DAY('Resource list'!F80))</f>
        <v/>
      </c>
      <c r="AA33" s="58" t="str">
        <f>IF('Resource list'!G80=0,"",'Resource list'!G80)</f>
        <v/>
      </c>
      <c r="AB33" s="58" t="str">
        <f>IF('Resource list'!H80=0,"",'Resource list'!H80)</f>
        <v/>
      </c>
      <c r="AC33" s="58" t="str">
        <f>IF('Resource list'!I80=0,"",'Resource list'!I80)</f>
        <v/>
      </c>
      <c r="AD33" s="58" t="str">
        <f>IF('Resource list'!W80=0,"",'Resource list'!W80)</f>
        <v/>
      </c>
      <c r="AE33" s="58" t="str">
        <f>IF('Resource list'!X80=0,"",'Resource list'!X80)</f>
        <v/>
      </c>
      <c r="AF33" s="58" t="str">
        <f>IF('Resource list'!Y80=0,"",'Resource list'!Y80)</f>
        <v/>
      </c>
      <c r="AG33" s="58" t="str">
        <f>IF('Resource list'!Z80=0,"",'Resource list'!Z80)</f>
        <v/>
      </c>
      <c r="AH33" s="58" t="str">
        <f>IF('Resource list'!AA80=0,"",'Resource list'!AA80)</f>
        <v/>
      </c>
      <c r="AI33" s="58" t="str">
        <f>IF('Resource list'!AB80=0,"",'Resource list'!AB80)</f>
        <v/>
      </c>
      <c r="AJ33" s="58" t="str">
        <f>IF('Resource list'!AC80=0,"",'Resource list'!AC80)</f>
        <v/>
      </c>
      <c r="AK33" s="58" t="str">
        <f>IF('Resource list'!AD80=0,"",'Resource list'!AD80)</f>
        <v/>
      </c>
      <c r="AL33" s="58" t="str">
        <f>IF('Resource list'!J80=0,"",'Resource list'!J80)</f>
        <v/>
      </c>
      <c r="AM33" s="111" t="str">
        <f>IF('Resource list'!K80=0,"",'Resource list'!K80)</f>
        <v/>
      </c>
      <c r="AN33" s="111" t="str">
        <f>IF('Resource list'!L80=0,"",'Resource list'!L80)</f>
        <v/>
      </c>
      <c r="AO33" s="111" t="str">
        <f>IF('Resource list'!M80=0,"",'Resource list'!M80)</f>
        <v/>
      </c>
      <c r="AP33" s="115" t="str">
        <f>IF('Resource list'!N80=0,"",'Resource list'!N80)</f>
        <v/>
      </c>
      <c r="AQ33" s="115" t="str">
        <f>IF('Resource list'!O80=0,"",'Resource list'!O80)</f>
        <v/>
      </c>
      <c r="AR33" s="111" t="str">
        <f>IF('Resource list'!P80=0,"",'Resource list'!P80)</f>
        <v/>
      </c>
      <c r="AS33" s="111" t="str">
        <f>IF('Resource list'!Q80=0,"",'Resource list'!Q80)</f>
        <v/>
      </c>
      <c r="AT33" s="111" t="str">
        <f>IF('Resource list'!R80=0,"",'Resource list'!R80)</f>
        <v/>
      </c>
      <c r="AU33" s="111" t="str">
        <f>IF('Resource list'!S80=0,"",'Resource list'!S80)</f>
        <v/>
      </c>
      <c r="AV33" s="111" t="str">
        <f>IF('Resource list'!T80=0,"",'Resource list'!T80)</f>
        <v/>
      </c>
      <c r="AW33" s="111" t="str">
        <f>IF('Resource list'!U80=0,"",'Resource list'!U80)</f>
        <v/>
      </c>
      <c r="AX33" s="132" t="str">
        <f>IF('Resource list'!V80=0,"",'Resource list'!V80)</f>
        <v/>
      </c>
    </row>
    <row r="34" spans="1:50" ht="12.75" customHeight="1">
      <c r="A34" s="56">
        <v>31</v>
      </c>
      <c r="B34" s="56" t="str">
        <f>IF(Y34="","",'Resource list'!$G$1)</f>
        <v/>
      </c>
      <c r="C34" s="57" t="str">
        <f>IF(Y34="","",'Resource list'!$H$14)</f>
        <v/>
      </c>
      <c r="D34" s="134" t="str">
        <f>IF(Y34="","",'Resource list'!$I$14)</f>
        <v/>
      </c>
      <c r="E34" s="57" t="str">
        <f>IF(Y34="","",'Resource list'!$J$14)</f>
        <v/>
      </c>
      <c r="F34" s="59" t="str">
        <f>IF(Y34="","",'Resource list'!$N$14)</f>
        <v/>
      </c>
      <c r="G34" s="59" t="str">
        <f>IF(Y34="","",'Resource list'!$O$14)</f>
        <v/>
      </c>
      <c r="H34" s="59" t="str">
        <f>IF('Resource list'!B81=0,"",'Resource list'!B81)</f>
        <v/>
      </c>
      <c r="I34" s="59" t="str">
        <f>IF('Resource list'!C81=0,"",'Resource list'!C81)</f>
        <v/>
      </c>
      <c r="J34" s="59" t="str">
        <f>IF('Resource list'!D81=0,"",'Resource list'!D81)</f>
        <v/>
      </c>
      <c r="K34" s="67" t="str">
        <f>IF($J34="","",VLOOKUP($J34, 'Resource list'!$D$21:$X$41,'Filling instructions'!K$101-1,FALSE))</f>
        <v/>
      </c>
      <c r="L34" s="67" t="str">
        <f>IF($J34="","",VLOOKUP($J34, 'Resource list'!$D$21:$X$41,'Filling instructions'!L$101-1,FALSE))</f>
        <v/>
      </c>
      <c r="M34" s="67" t="str">
        <f>IF($J34="","",VLOOKUP($J34, 'Resource list'!$D$21:$X$41,'Filling instructions'!M$101-1,FALSE))</f>
        <v/>
      </c>
      <c r="N34" s="67" t="str">
        <f>IF($J34="","",VLOOKUP($J34, 'Resource list'!$D$21:$X$41,'Filling instructions'!N$101-1,FALSE))</f>
        <v/>
      </c>
      <c r="O34" s="67" t="str">
        <f>IF($J34="","",VLOOKUP($J34, 'Resource list'!$D$21:$X$41,'Filling instructions'!O$101-1,FALSE))</f>
        <v/>
      </c>
      <c r="P34" s="67" t="str">
        <f>IF($J34="","",VLOOKUP($J34, 'Resource list'!$D$21:$X$41,'Filling instructions'!P$101-1,FALSE))</f>
        <v/>
      </c>
      <c r="Q34" s="67" t="str">
        <f>IF($J34="",IF($I34="","",VLOOKUP($I34, 'Resource list'!$C$21:$X$41,'Filling instructions'!Q$101,FALSE)),VLOOKUP($J34, 'Resource list'!$D$21:$X$41,'Filling instructions'!Q$101-1,FALSE))</f>
        <v/>
      </c>
      <c r="R34" s="67" t="str">
        <f>IF($J34="",IF($I34="","",VLOOKUP($I34, 'Resource list'!$C$21:$X$41,'Filling instructions'!R$101,FALSE)),VLOOKUP($J34, 'Resource list'!$D$21:$X$41,'Filling instructions'!R$101-1,FALSE))</f>
        <v/>
      </c>
      <c r="S34" s="67" t="str">
        <f>IF($J34="",IF($I34="","",VLOOKUP($I34, 'Resource list'!$C$21:$X$41,'Filling instructions'!S$101,FALSE)),VLOOKUP($J34, 'Resource list'!$D$21:$X$41,'Filling instructions'!S$101-1,FALSE))</f>
        <v/>
      </c>
      <c r="T34" s="67" t="str">
        <f>IF($J34="",IF($I34="","",VLOOKUP($I34, 'Resource list'!$C$21:$X$41,'Filling instructions'!T$101,FALSE)),VLOOKUP($J34, 'Resource list'!$D$21:$X$41,'Filling instructions'!T$101-1,FALSE))</f>
        <v/>
      </c>
      <c r="U34" s="67" t="str">
        <f>IF($J34="","",VLOOKUP($J34, 'Resource list'!$D$21:$X$41,'Filling instructions'!U$101-1,FALSE))</f>
        <v/>
      </c>
      <c r="V34" s="67" t="str">
        <f>IF($J34="","",VLOOKUP($J34, 'Resource list'!$D$21:$X$41,'Filling instructions'!V$101-1,FALSE))</f>
        <v/>
      </c>
      <c r="W34" s="67" t="str">
        <f>IF($J34="","",VLOOKUP($J34, 'Resource list'!$D$21:$X$41,'Filling instructions'!W$101-1,FALSE))</f>
        <v/>
      </c>
      <c r="X34" s="67" t="str">
        <f>IF($J34="","",VLOOKUP($J34, 'Resource list'!$D$21:$X$41,'Filling instructions'!X$101-1,FALSE))</f>
        <v/>
      </c>
      <c r="Y34" s="146" t="str">
        <f>IF('Resource list'!E81=0,"",'Resource list'!E81)</f>
        <v/>
      </c>
      <c r="Z34" s="58" t="str">
        <f>IF('Resource list'!F81=0,"",YEAR('Resource list'!F81)&amp;IF(MONTH('Resource list'!F81)&lt;10,"0","")&amp;MONTH('Resource list'!F81)&amp;IF(DAY('Resource list'!F81)&lt;10,"0","")&amp;DAY('Resource list'!F81))</f>
        <v/>
      </c>
      <c r="AA34" s="58" t="str">
        <f>IF('Resource list'!G81=0,"",'Resource list'!G81)</f>
        <v/>
      </c>
      <c r="AB34" s="58" t="str">
        <f>IF('Resource list'!H81=0,"",'Resource list'!H81)</f>
        <v/>
      </c>
      <c r="AC34" s="58" t="str">
        <f>IF('Resource list'!I81=0,"",'Resource list'!I81)</f>
        <v/>
      </c>
      <c r="AD34" s="58" t="str">
        <f>IF('Resource list'!W81=0,"",'Resource list'!W81)</f>
        <v/>
      </c>
      <c r="AE34" s="58" t="str">
        <f>IF('Resource list'!X81=0,"",'Resource list'!X81)</f>
        <v/>
      </c>
      <c r="AF34" s="58" t="str">
        <f>IF('Resource list'!Y81=0,"",'Resource list'!Y81)</f>
        <v/>
      </c>
      <c r="AG34" s="58" t="str">
        <f>IF('Resource list'!Z81=0,"",'Resource list'!Z81)</f>
        <v/>
      </c>
      <c r="AH34" s="58" t="str">
        <f>IF('Resource list'!AA81=0,"",'Resource list'!AA81)</f>
        <v/>
      </c>
      <c r="AI34" s="58" t="str">
        <f>IF('Resource list'!AB81=0,"",'Resource list'!AB81)</f>
        <v/>
      </c>
      <c r="AJ34" s="58" t="str">
        <f>IF('Resource list'!AC81=0,"",'Resource list'!AC81)</f>
        <v/>
      </c>
      <c r="AK34" s="58" t="str">
        <f>IF('Resource list'!AD81=0,"",'Resource list'!AD81)</f>
        <v/>
      </c>
      <c r="AL34" s="58" t="str">
        <f>IF('Resource list'!J81=0,"",'Resource list'!J81)</f>
        <v/>
      </c>
      <c r="AM34" s="111" t="str">
        <f>IF('Resource list'!K81=0,"",'Resource list'!K81)</f>
        <v/>
      </c>
      <c r="AN34" s="111" t="str">
        <f>IF('Resource list'!L81=0,"",'Resource list'!L81)</f>
        <v/>
      </c>
      <c r="AO34" s="111" t="str">
        <f>IF('Resource list'!M81=0,"",'Resource list'!M81)</f>
        <v/>
      </c>
      <c r="AP34" s="115" t="str">
        <f>IF('Resource list'!N81=0,"",'Resource list'!N81)</f>
        <v/>
      </c>
      <c r="AQ34" s="115" t="str">
        <f>IF('Resource list'!O81=0,"",'Resource list'!O81)</f>
        <v/>
      </c>
      <c r="AR34" s="111" t="str">
        <f>IF('Resource list'!P81=0,"",'Resource list'!P81)</f>
        <v/>
      </c>
      <c r="AS34" s="111" t="str">
        <f>IF('Resource list'!Q81=0,"",'Resource list'!Q81)</f>
        <v/>
      </c>
      <c r="AT34" s="111" t="str">
        <f>IF('Resource list'!R81=0,"",'Resource list'!R81)</f>
        <v/>
      </c>
      <c r="AU34" s="111" t="str">
        <f>IF('Resource list'!S81=0,"",'Resource list'!S81)</f>
        <v/>
      </c>
      <c r="AV34" s="111" t="str">
        <f>IF('Resource list'!T81=0,"",'Resource list'!T81)</f>
        <v/>
      </c>
      <c r="AW34" s="111" t="str">
        <f>IF('Resource list'!U81=0,"",'Resource list'!U81)</f>
        <v/>
      </c>
      <c r="AX34" s="132" t="str">
        <f>IF('Resource list'!V81=0,"",'Resource list'!V81)</f>
        <v/>
      </c>
    </row>
    <row r="35" spans="1:50" ht="12.75" customHeight="1">
      <c r="A35" s="56">
        <v>32</v>
      </c>
      <c r="B35" s="56" t="str">
        <f>IF(Y35="","",'Resource list'!$G$1)</f>
        <v/>
      </c>
      <c r="C35" s="57" t="str">
        <f>IF(Y35="","",'Resource list'!$H$14)</f>
        <v/>
      </c>
      <c r="D35" s="134" t="str">
        <f>IF(Y35="","",'Resource list'!$I$14)</f>
        <v/>
      </c>
      <c r="E35" s="57" t="str">
        <f>IF(Y35="","",'Resource list'!$J$14)</f>
        <v/>
      </c>
      <c r="F35" s="59" t="str">
        <f>IF(Y35="","",'Resource list'!$N$14)</f>
        <v/>
      </c>
      <c r="G35" s="59" t="str">
        <f>IF(Y35="","",'Resource list'!$O$14)</f>
        <v/>
      </c>
      <c r="H35" s="59" t="str">
        <f>IF('Resource list'!B82=0,"",'Resource list'!B82)</f>
        <v/>
      </c>
      <c r="I35" s="59" t="str">
        <f>IF('Resource list'!C82=0,"",'Resource list'!C82)</f>
        <v/>
      </c>
      <c r="J35" s="59" t="str">
        <f>IF('Resource list'!D82=0,"",'Resource list'!D82)</f>
        <v/>
      </c>
      <c r="K35" s="67" t="str">
        <f>IF($J35="","",VLOOKUP($J35, 'Resource list'!$D$21:$X$41,'Filling instructions'!K$101-1,FALSE))</f>
        <v/>
      </c>
      <c r="L35" s="67" t="str">
        <f>IF($J35="","",VLOOKUP($J35, 'Resource list'!$D$21:$X$41,'Filling instructions'!L$101-1,FALSE))</f>
        <v/>
      </c>
      <c r="M35" s="67" t="str">
        <f>IF($J35="","",VLOOKUP($J35, 'Resource list'!$D$21:$X$41,'Filling instructions'!M$101-1,FALSE))</f>
        <v/>
      </c>
      <c r="N35" s="67" t="str">
        <f>IF($J35="","",VLOOKUP($J35, 'Resource list'!$D$21:$X$41,'Filling instructions'!N$101-1,FALSE))</f>
        <v/>
      </c>
      <c r="O35" s="67" t="str">
        <f>IF($J35="","",VLOOKUP($J35, 'Resource list'!$D$21:$X$41,'Filling instructions'!O$101-1,FALSE))</f>
        <v/>
      </c>
      <c r="P35" s="67" t="str">
        <f>IF($J35="","",VLOOKUP($J35, 'Resource list'!$D$21:$X$41,'Filling instructions'!P$101-1,FALSE))</f>
        <v/>
      </c>
      <c r="Q35" s="67" t="str">
        <f>IF($J35="",IF($I35="","",VLOOKUP($I35, 'Resource list'!$C$21:$X$41,'Filling instructions'!Q$101,FALSE)),VLOOKUP($J35, 'Resource list'!$D$21:$X$41,'Filling instructions'!Q$101-1,FALSE))</f>
        <v/>
      </c>
      <c r="R35" s="67" t="str">
        <f>IF($J35="",IF($I35="","",VLOOKUP($I35, 'Resource list'!$C$21:$X$41,'Filling instructions'!R$101,FALSE)),VLOOKUP($J35, 'Resource list'!$D$21:$X$41,'Filling instructions'!R$101-1,FALSE))</f>
        <v/>
      </c>
      <c r="S35" s="67" t="str">
        <f>IF($J35="",IF($I35="","",VLOOKUP($I35, 'Resource list'!$C$21:$X$41,'Filling instructions'!S$101,FALSE)),VLOOKUP($J35, 'Resource list'!$D$21:$X$41,'Filling instructions'!S$101-1,FALSE))</f>
        <v/>
      </c>
      <c r="T35" s="67" t="str">
        <f>IF($J35="",IF($I35="","",VLOOKUP($I35, 'Resource list'!$C$21:$X$41,'Filling instructions'!T$101,FALSE)),VLOOKUP($J35, 'Resource list'!$D$21:$X$41,'Filling instructions'!T$101-1,FALSE))</f>
        <v/>
      </c>
      <c r="U35" s="67" t="str">
        <f>IF($J35="","",VLOOKUP($J35, 'Resource list'!$D$21:$X$41,'Filling instructions'!U$101-1,FALSE))</f>
        <v/>
      </c>
      <c r="V35" s="67" t="str">
        <f>IF($J35="","",VLOOKUP($J35, 'Resource list'!$D$21:$X$41,'Filling instructions'!V$101-1,FALSE))</f>
        <v/>
      </c>
      <c r="W35" s="67" t="str">
        <f>IF($J35="","",VLOOKUP($J35, 'Resource list'!$D$21:$X$41,'Filling instructions'!W$101-1,FALSE))</f>
        <v/>
      </c>
      <c r="X35" s="67" t="str">
        <f>IF($J35="","",VLOOKUP($J35, 'Resource list'!$D$21:$X$41,'Filling instructions'!X$101-1,FALSE))</f>
        <v/>
      </c>
      <c r="Y35" s="146" t="str">
        <f>IF('Resource list'!E82=0,"",'Resource list'!E82)</f>
        <v/>
      </c>
      <c r="Z35" s="58" t="str">
        <f>IF('Resource list'!F82=0,"",YEAR('Resource list'!F82)&amp;IF(MONTH('Resource list'!F82)&lt;10,"0","")&amp;MONTH('Resource list'!F82)&amp;IF(DAY('Resource list'!F82)&lt;10,"0","")&amp;DAY('Resource list'!F82))</f>
        <v/>
      </c>
      <c r="AA35" s="58" t="str">
        <f>IF('Resource list'!G82=0,"",'Resource list'!G82)</f>
        <v/>
      </c>
      <c r="AB35" s="58" t="str">
        <f>IF('Resource list'!H82=0,"",'Resource list'!H82)</f>
        <v/>
      </c>
      <c r="AC35" s="58" t="str">
        <f>IF('Resource list'!I82=0,"",'Resource list'!I82)</f>
        <v/>
      </c>
      <c r="AD35" s="58" t="str">
        <f>IF('Resource list'!W82=0,"",'Resource list'!W82)</f>
        <v/>
      </c>
      <c r="AE35" s="58" t="str">
        <f>IF('Resource list'!X82=0,"",'Resource list'!X82)</f>
        <v/>
      </c>
      <c r="AF35" s="58" t="str">
        <f>IF('Resource list'!Y82=0,"",'Resource list'!Y82)</f>
        <v/>
      </c>
      <c r="AG35" s="58" t="str">
        <f>IF('Resource list'!Z82=0,"",'Resource list'!Z82)</f>
        <v/>
      </c>
      <c r="AH35" s="58" t="str">
        <f>IF('Resource list'!AA82=0,"",'Resource list'!AA82)</f>
        <v/>
      </c>
      <c r="AI35" s="58" t="str">
        <f>IF('Resource list'!AB82=0,"",'Resource list'!AB82)</f>
        <v/>
      </c>
      <c r="AJ35" s="58" t="str">
        <f>IF('Resource list'!AC82=0,"",'Resource list'!AC82)</f>
        <v/>
      </c>
      <c r="AK35" s="58" t="str">
        <f>IF('Resource list'!AD82=0,"",'Resource list'!AD82)</f>
        <v/>
      </c>
      <c r="AL35" s="58" t="str">
        <f>IF('Resource list'!J82=0,"",'Resource list'!J82)</f>
        <v/>
      </c>
      <c r="AM35" s="111" t="str">
        <f>IF('Resource list'!K82=0,"",'Resource list'!K82)</f>
        <v/>
      </c>
      <c r="AN35" s="111" t="str">
        <f>IF('Resource list'!L82=0,"",'Resource list'!L82)</f>
        <v/>
      </c>
      <c r="AO35" s="111" t="str">
        <f>IF('Resource list'!M82=0,"",'Resource list'!M82)</f>
        <v/>
      </c>
      <c r="AP35" s="115" t="str">
        <f>IF('Resource list'!N82=0,"",'Resource list'!N82)</f>
        <v/>
      </c>
      <c r="AQ35" s="115" t="str">
        <f>IF('Resource list'!O82=0,"",'Resource list'!O82)</f>
        <v/>
      </c>
      <c r="AR35" s="111" t="str">
        <f>IF('Resource list'!P82=0,"",'Resource list'!P82)</f>
        <v/>
      </c>
      <c r="AS35" s="111" t="str">
        <f>IF('Resource list'!Q82=0,"",'Resource list'!Q82)</f>
        <v/>
      </c>
      <c r="AT35" s="111" t="str">
        <f>IF('Resource list'!R82=0,"",'Resource list'!R82)</f>
        <v/>
      </c>
      <c r="AU35" s="111" t="str">
        <f>IF('Resource list'!S82=0,"",'Resource list'!S82)</f>
        <v/>
      </c>
      <c r="AV35" s="111" t="str">
        <f>IF('Resource list'!T82=0,"",'Resource list'!T82)</f>
        <v/>
      </c>
      <c r="AW35" s="111" t="str">
        <f>IF('Resource list'!U82=0,"",'Resource list'!U82)</f>
        <v/>
      </c>
      <c r="AX35" s="132" t="str">
        <f>IF('Resource list'!V82=0,"",'Resource list'!V82)</f>
        <v/>
      </c>
    </row>
    <row r="36" spans="1:50" ht="12.75" customHeight="1">
      <c r="A36" s="56">
        <v>33</v>
      </c>
      <c r="B36" s="56" t="str">
        <f>IF(Y36="","",'Resource list'!$G$1)</f>
        <v/>
      </c>
      <c r="C36" s="57" t="str">
        <f>IF(Y36="","",'Resource list'!$H$14)</f>
        <v/>
      </c>
      <c r="D36" s="134" t="str">
        <f>IF(Y36="","",'Resource list'!$I$14)</f>
        <v/>
      </c>
      <c r="E36" s="57" t="str">
        <f>IF(Y36="","",'Resource list'!$J$14)</f>
        <v/>
      </c>
      <c r="F36" s="59" t="str">
        <f>IF(Y36="","",'Resource list'!$N$14)</f>
        <v/>
      </c>
      <c r="G36" s="59" t="str">
        <f>IF(Y36="","",'Resource list'!$O$14)</f>
        <v/>
      </c>
      <c r="H36" s="59" t="str">
        <f>IF('Resource list'!B83=0,"",'Resource list'!B83)</f>
        <v/>
      </c>
      <c r="I36" s="59" t="str">
        <f>IF('Resource list'!C83=0,"",'Resource list'!C83)</f>
        <v/>
      </c>
      <c r="J36" s="59" t="str">
        <f>IF('Resource list'!D83=0,"",'Resource list'!D83)</f>
        <v/>
      </c>
      <c r="K36" s="67" t="str">
        <f>IF($J36="","",VLOOKUP($J36, 'Resource list'!$D$21:$X$41,'Filling instructions'!K$101-1,FALSE))</f>
        <v/>
      </c>
      <c r="L36" s="67" t="str">
        <f>IF($J36="","",VLOOKUP($J36, 'Resource list'!$D$21:$X$41,'Filling instructions'!L$101-1,FALSE))</f>
        <v/>
      </c>
      <c r="M36" s="67" t="str">
        <f>IF($J36="","",VLOOKUP($J36, 'Resource list'!$D$21:$X$41,'Filling instructions'!M$101-1,FALSE))</f>
        <v/>
      </c>
      <c r="N36" s="67" t="str">
        <f>IF($J36="","",VLOOKUP($J36, 'Resource list'!$D$21:$X$41,'Filling instructions'!N$101-1,FALSE))</f>
        <v/>
      </c>
      <c r="O36" s="67" t="str">
        <f>IF($J36="","",VLOOKUP($J36, 'Resource list'!$D$21:$X$41,'Filling instructions'!O$101-1,FALSE))</f>
        <v/>
      </c>
      <c r="P36" s="67" t="str">
        <f>IF($J36="","",VLOOKUP($J36, 'Resource list'!$D$21:$X$41,'Filling instructions'!P$101-1,FALSE))</f>
        <v/>
      </c>
      <c r="Q36" s="67" t="str">
        <f>IF($J36="",IF($I36="","",VLOOKUP($I36, 'Resource list'!$C$21:$X$41,'Filling instructions'!Q$101,FALSE)),VLOOKUP($J36, 'Resource list'!$D$21:$X$41,'Filling instructions'!Q$101-1,FALSE))</f>
        <v/>
      </c>
      <c r="R36" s="67" t="str">
        <f>IF($J36="",IF($I36="","",VLOOKUP($I36, 'Resource list'!$C$21:$X$41,'Filling instructions'!R$101,FALSE)),VLOOKUP($J36, 'Resource list'!$D$21:$X$41,'Filling instructions'!R$101-1,FALSE))</f>
        <v/>
      </c>
      <c r="S36" s="67" t="str">
        <f>IF($J36="",IF($I36="","",VLOOKUP($I36, 'Resource list'!$C$21:$X$41,'Filling instructions'!S$101,FALSE)),VLOOKUP($J36, 'Resource list'!$D$21:$X$41,'Filling instructions'!S$101-1,FALSE))</f>
        <v/>
      </c>
      <c r="T36" s="67" t="str">
        <f>IF($J36="",IF($I36="","",VLOOKUP($I36, 'Resource list'!$C$21:$X$41,'Filling instructions'!T$101,FALSE)),VLOOKUP($J36, 'Resource list'!$D$21:$X$41,'Filling instructions'!T$101-1,FALSE))</f>
        <v/>
      </c>
      <c r="U36" s="67" t="str">
        <f>IF($J36="","",VLOOKUP($J36, 'Resource list'!$D$21:$X$41,'Filling instructions'!U$101-1,FALSE))</f>
        <v/>
      </c>
      <c r="V36" s="67" t="str">
        <f>IF($J36="","",VLOOKUP($J36, 'Resource list'!$D$21:$X$41,'Filling instructions'!V$101-1,FALSE))</f>
        <v/>
      </c>
      <c r="W36" s="67" t="str">
        <f>IF($J36="","",VLOOKUP($J36, 'Resource list'!$D$21:$X$41,'Filling instructions'!W$101-1,FALSE))</f>
        <v/>
      </c>
      <c r="X36" s="67" t="str">
        <f>IF($J36="","",VLOOKUP($J36, 'Resource list'!$D$21:$X$41,'Filling instructions'!X$101-1,FALSE))</f>
        <v/>
      </c>
      <c r="Y36" s="146" t="str">
        <f>IF('Resource list'!E83=0,"",'Resource list'!E83)</f>
        <v/>
      </c>
      <c r="Z36" s="58" t="str">
        <f>IF('Resource list'!F83=0,"",YEAR('Resource list'!F83)&amp;IF(MONTH('Resource list'!F83)&lt;10,"0","")&amp;MONTH('Resource list'!F83)&amp;IF(DAY('Resource list'!F83)&lt;10,"0","")&amp;DAY('Resource list'!F83))</f>
        <v/>
      </c>
      <c r="AA36" s="58" t="str">
        <f>IF('Resource list'!G83=0,"",'Resource list'!G83)</f>
        <v/>
      </c>
      <c r="AB36" s="58" t="str">
        <f>IF('Resource list'!H83=0,"",'Resource list'!H83)</f>
        <v/>
      </c>
      <c r="AC36" s="58" t="str">
        <f>IF('Resource list'!I83=0,"",'Resource list'!I83)</f>
        <v/>
      </c>
      <c r="AD36" s="58" t="str">
        <f>IF('Resource list'!W83=0,"",'Resource list'!W83)</f>
        <v/>
      </c>
      <c r="AE36" s="58" t="str">
        <f>IF('Resource list'!X83=0,"",'Resource list'!X83)</f>
        <v/>
      </c>
      <c r="AF36" s="58" t="str">
        <f>IF('Resource list'!Y83=0,"",'Resource list'!Y83)</f>
        <v/>
      </c>
      <c r="AG36" s="58" t="str">
        <f>IF('Resource list'!Z83=0,"",'Resource list'!Z83)</f>
        <v/>
      </c>
      <c r="AH36" s="58" t="str">
        <f>IF('Resource list'!AA83=0,"",'Resource list'!AA83)</f>
        <v/>
      </c>
      <c r="AI36" s="58" t="str">
        <f>IF('Resource list'!AB83=0,"",'Resource list'!AB83)</f>
        <v/>
      </c>
      <c r="AJ36" s="58" t="str">
        <f>IF('Resource list'!AC83=0,"",'Resource list'!AC83)</f>
        <v/>
      </c>
      <c r="AK36" s="58" t="str">
        <f>IF('Resource list'!AD83=0,"",'Resource list'!AD83)</f>
        <v/>
      </c>
      <c r="AL36" s="58" t="str">
        <f>IF('Resource list'!J83=0,"",'Resource list'!J83)</f>
        <v/>
      </c>
      <c r="AM36" s="111" t="str">
        <f>IF('Resource list'!K83=0,"",'Resource list'!K83)</f>
        <v/>
      </c>
      <c r="AN36" s="111" t="str">
        <f>IF('Resource list'!L83=0,"",'Resource list'!L83)</f>
        <v/>
      </c>
      <c r="AO36" s="111" t="str">
        <f>IF('Resource list'!M83=0,"",'Resource list'!M83)</f>
        <v/>
      </c>
      <c r="AP36" s="115" t="str">
        <f>IF('Resource list'!N83=0,"",'Resource list'!N83)</f>
        <v/>
      </c>
      <c r="AQ36" s="115" t="str">
        <f>IF('Resource list'!O83=0,"",'Resource list'!O83)</f>
        <v/>
      </c>
      <c r="AR36" s="111" t="str">
        <f>IF('Resource list'!P83=0,"",'Resource list'!P83)</f>
        <v/>
      </c>
      <c r="AS36" s="111" t="str">
        <f>IF('Resource list'!Q83=0,"",'Resource list'!Q83)</f>
        <v/>
      </c>
      <c r="AT36" s="111" t="str">
        <f>IF('Resource list'!R83=0,"",'Resource list'!R83)</f>
        <v/>
      </c>
      <c r="AU36" s="111" t="str">
        <f>IF('Resource list'!S83=0,"",'Resource list'!S83)</f>
        <v/>
      </c>
      <c r="AV36" s="111" t="str">
        <f>IF('Resource list'!T83=0,"",'Resource list'!T83)</f>
        <v/>
      </c>
      <c r="AW36" s="111" t="str">
        <f>IF('Resource list'!U83=0,"",'Resource list'!U83)</f>
        <v/>
      </c>
      <c r="AX36" s="132" t="str">
        <f>IF('Resource list'!V83=0,"",'Resource list'!V83)</f>
        <v/>
      </c>
    </row>
    <row r="37" spans="1:50" ht="12.75" customHeight="1">
      <c r="A37" s="56">
        <v>34</v>
      </c>
      <c r="B37" s="56" t="str">
        <f>IF(Y37="","",'Resource list'!$G$1)</f>
        <v/>
      </c>
      <c r="C37" s="57" t="str">
        <f>IF(Y37="","",'Resource list'!$H$14)</f>
        <v/>
      </c>
      <c r="D37" s="134" t="str">
        <f>IF(Y37="","",'Resource list'!$I$14)</f>
        <v/>
      </c>
      <c r="E37" s="57" t="str">
        <f>IF(Y37="","",'Resource list'!$J$14)</f>
        <v/>
      </c>
      <c r="F37" s="59" t="str">
        <f>IF(Y37="","",'Resource list'!$N$14)</f>
        <v/>
      </c>
      <c r="G37" s="59" t="str">
        <f>IF(Y37="","",'Resource list'!$O$14)</f>
        <v/>
      </c>
      <c r="H37" s="59" t="str">
        <f>IF('Resource list'!B84=0,"",'Resource list'!B84)</f>
        <v/>
      </c>
      <c r="I37" s="59" t="str">
        <f>IF('Resource list'!C84=0,"",'Resource list'!C84)</f>
        <v/>
      </c>
      <c r="J37" s="59" t="str">
        <f>IF('Resource list'!D84=0,"",'Resource list'!D84)</f>
        <v/>
      </c>
      <c r="K37" s="67" t="str">
        <f>IF($J37="","",VLOOKUP($J37, 'Resource list'!$D$21:$X$41,'Filling instructions'!K$101-1,FALSE))</f>
        <v/>
      </c>
      <c r="L37" s="67" t="str">
        <f>IF($J37="","",VLOOKUP($J37, 'Resource list'!$D$21:$X$41,'Filling instructions'!L$101-1,FALSE))</f>
        <v/>
      </c>
      <c r="M37" s="67" t="str">
        <f>IF($J37="","",VLOOKUP($J37, 'Resource list'!$D$21:$X$41,'Filling instructions'!M$101-1,FALSE))</f>
        <v/>
      </c>
      <c r="N37" s="67" t="str">
        <f>IF($J37="","",VLOOKUP($J37, 'Resource list'!$D$21:$X$41,'Filling instructions'!N$101-1,FALSE))</f>
        <v/>
      </c>
      <c r="O37" s="67" t="str">
        <f>IF($J37="","",VLOOKUP($J37, 'Resource list'!$D$21:$X$41,'Filling instructions'!O$101-1,FALSE))</f>
        <v/>
      </c>
      <c r="P37" s="67" t="str">
        <f>IF($J37="","",VLOOKUP($J37, 'Resource list'!$D$21:$X$41,'Filling instructions'!P$101-1,FALSE))</f>
        <v/>
      </c>
      <c r="Q37" s="67" t="str">
        <f>IF($J37="",IF($I37="","",VLOOKUP($I37, 'Resource list'!$C$21:$X$41,'Filling instructions'!Q$101,FALSE)),VLOOKUP($J37, 'Resource list'!$D$21:$X$41,'Filling instructions'!Q$101-1,FALSE))</f>
        <v/>
      </c>
      <c r="R37" s="67" t="str">
        <f>IF($J37="",IF($I37="","",VLOOKUP($I37, 'Resource list'!$C$21:$X$41,'Filling instructions'!R$101,FALSE)),VLOOKUP($J37, 'Resource list'!$D$21:$X$41,'Filling instructions'!R$101-1,FALSE))</f>
        <v/>
      </c>
      <c r="S37" s="67" t="str">
        <f>IF($J37="",IF($I37="","",VLOOKUP($I37, 'Resource list'!$C$21:$X$41,'Filling instructions'!S$101,FALSE)),VLOOKUP($J37, 'Resource list'!$D$21:$X$41,'Filling instructions'!S$101-1,FALSE))</f>
        <v/>
      </c>
      <c r="T37" s="67" t="str">
        <f>IF($J37="",IF($I37="","",VLOOKUP($I37, 'Resource list'!$C$21:$X$41,'Filling instructions'!T$101,FALSE)),VLOOKUP($J37, 'Resource list'!$D$21:$X$41,'Filling instructions'!T$101-1,FALSE))</f>
        <v/>
      </c>
      <c r="U37" s="67" t="str">
        <f>IF($J37="","",VLOOKUP($J37, 'Resource list'!$D$21:$X$41,'Filling instructions'!U$101-1,FALSE))</f>
        <v/>
      </c>
      <c r="V37" s="67" t="str">
        <f>IF($J37="","",VLOOKUP($J37, 'Resource list'!$D$21:$X$41,'Filling instructions'!V$101-1,FALSE))</f>
        <v/>
      </c>
      <c r="W37" s="67" t="str">
        <f>IF($J37="","",VLOOKUP($J37, 'Resource list'!$D$21:$X$41,'Filling instructions'!W$101-1,FALSE))</f>
        <v/>
      </c>
      <c r="X37" s="67" t="str">
        <f>IF($J37="","",VLOOKUP($J37, 'Resource list'!$D$21:$X$41,'Filling instructions'!X$101-1,FALSE))</f>
        <v/>
      </c>
      <c r="Y37" s="146" t="str">
        <f>IF('Resource list'!E84=0,"",'Resource list'!E84)</f>
        <v/>
      </c>
      <c r="Z37" s="58" t="str">
        <f>IF('Resource list'!F84=0,"",YEAR('Resource list'!F84)&amp;IF(MONTH('Resource list'!F84)&lt;10,"0","")&amp;MONTH('Resource list'!F84)&amp;IF(DAY('Resource list'!F84)&lt;10,"0","")&amp;DAY('Resource list'!F84))</f>
        <v/>
      </c>
      <c r="AA37" s="58" t="str">
        <f>IF('Resource list'!G84=0,"",'Resource list'!G84)</f>
        <v/>
      </c>
      <c r="AB37" s="58" t="str">
        <f>IF('Resource list'!H84=0,"",'Resource list'!H84)</f>
        <v/>
      </c>
      <c r="AC37" s="58" t="str">
        <f>IF('Resource list'!I84=0,"",'Resource list'!I84)</f>
        <v/>
      </c>
      <c r="AD37" s="58" t="str">
        <f>IF('Resource list'!W84=0,"",'Resource list'!W84)</f>
        <v/>
      </c>
      <c r="AE37" s="58" t="str">
        <f>IF('Resource list'!X84=0,"",'Resource list'!X84)</f>
        <v/>
      </c>
      <c r="AF37" s="58" t="str">
        <f>IF('Resource list'!Y84=0,"",'Resource list'!Y84)</f>
        <v/>
      </c>
      <c r="AG37" s="58" t="str">
        <f>IF('Resource list'!Z84=0,"",'Resource list'!Z84)</f>
        <v/>
      </c>
      <c r="AH37" s="58" t="str">
        <f>IF('Resource list'!AA84=0,"",'Resource list'!AA84)</f>
        <v/>
      </c>
      <c r="AI37" s="58" t="str">
        <f>IF('Resource list'!AB84=0,"",'Resource list'!AB84)</f>
        <v/>
      </c>
      <c r="AJ37" s="58" t="str">
        <f>IF('Resource list'!AC84=0,"",'Resource list'!AC84)</f>
        <v/>
      </c>
      <c r="AK37" s="58" t="str">
        <f>IF('Resource list'!AD84=0,"",'Resource list'!AD84)</f>
        <v/>
      </c>
      <c r="AL37" s="58" t="str">
        <f>IF('Resource list'!J84=0,"",'Resource list'!J84)</f>
        <v/>
      </c>
      <c r="AM37" s="111" t="str">
        <f>IF('Resource list'!K84=0,"",'Resource list'!K84)</f>
        <v/>
      </c>
      <c r="AN37" s="111" t="str">
        <f>IF('Resource list'!L84=0,"",'Resource list'!L84)</f>
        <v/>
      </c>
      <c r="AO37" s="111" t="str">
        <f>IF('Resource list'!M84=0,"",'Resource list'!M84)</f>
        <v/>
      </c>
      <c r="AP37" s="115" t="str">
        <f>IF('Resource list'!N84=0,"",'Resource list'!N84)</f>
        <v/>
      </c>
      <c r="AQ37" s="115" t="str">
        <f>IF('Resource list'!O84=0,"",'Resource list'!O84)</f>
        <v/>
      </c>
      <c r="AR37" s="111" t="str">
        <f>IF('Resource list'!P84=0,"",'Resource list'!P84)</f>
        <v/>
      </c>
      <c r="AS37" s="111" t="str">
        <f>IF('Resource list'!Q84=0,"",'Resource list'!Q84)</f>
        <v/>
      </c>
      <c r="AT37" s="111" t="str">
        <f>IF('Resource list'!R84=0,"",'Resource list'!R84)</f>
        <v/>
      </c>
      <c r="AU37" s="111" t="str">
        <f>IF('Resource list'!S84=0,"",'Resource list'!S84)</f>
        <v/>
      </c>
      <c r="AV37" s="111" t="str">
        <f>IF('Resource list'!T84=0,"",'Resource list'!T84)</f>
        <v/>
      </c>
      <c r="AW37" s="111" t="str">
        <f>IF('Resource list'!U84=0,"",'Resource list'!U84)</f>
        <v/>
      </c>
      <c r="AX37" s="132" t="str">
        <f>IF('Resource list'!V84=0,"",'Resource list'!V84)</f>
        <v/>
      </c>
    </row>
    <row r="38" spans="1:50" ht="12.75" customHeight="1">
      <c r="A38" s="56">
        <v>35</v>
      </c>
      <c r="B38" s="56" t="str">
        <f>IF(Y38="","",'Resource list'!$G$1)</f>
        <v/>
      </c>
      <c r="C38" s="57" t="str">
        <f>IF(Y38="","",'Resource list'!$H$14)</f>
        <v/>
      </c>
      <c r="D38" s="134" t="str">
        <f>IF(Y38="","",'Resource list'!$I$14)</f>
        <v/>
      </c>
      <c r="E38" s="57" t="str">
        <f>IF(Y38="","",'Resource list'!$J$14)</f>
        <v/>
      </c>
      <c r="F38" s="59" t="str">
        <f>IF(Y38="","",'Resource list'!$N$14)</f>
        <v/>
      </c>
      <c r="G38" s="59" t="str">
        <f>IF(Y38="","",'Resource list'!$O$14)</f>
        <v/>
      </c>
      <c r="H38" s="59" t="str">
        <f>IF('Resource list'!B85=0,"",'Resource list'!B85)</f>
        <v/>
      </c>
      <c r="I38" s="59" t="str">
        <f>IF('Resource list'!C85=0,"",'Resource list'!C85)</f>
        <v/>
      </c>
      <c r="J38" s="59" t="str">
        <f>IF('Resource list'!D85=0,"",'Resource list'!D85)</f>
        <v/>
      </c>
      <c r="K38" s="67" t="str">
        <f>IF($J38="","",VLOOKUP($J38, 'Resource list'!$D$21:$X$41,'Filling instructions'!K$101-1,FALSE))</f>
        <v/>
      </c>
      <c r="L38" s="67" t="str">
        <f>IF($J38="","",VLOOKUP($J38, 'Resource list'!$D$21:$X$41,'Filling instructions'!L$101-1,FALSE))</f>
        <v/>
      </c>
      <c r="M38" s="67" t="str">
        <f>IF($J38="","",VLOOKUP($J38, 'Resource list'!$D$21:$X$41,'Filling instructions'!M$101-1,FALSE))</f>
        <v/>
      </c>
      <c r="N38" s="67" t="str">
        <f>IF($J38="","",VLOOKUP($J38, 'Resource list'!$D$21:$X$41,'Filling instructions'!N$101-1,FALSE))</f>
        <v/>
      </c>
      <c r="O38" s="67" t="str">
        <f>IF($J38="","",VLOOKUP($J38, 'Resource list'!$D$21:$X$41,'Filling instructions'!O$101-1,FALSE))</f>
        <v/>
      </c>
      <c r="P38" s="67" t="str">
        <f>IF($J38="","",VLOOKUP($J38, 'Resource list'!$D$21:$X$41,'Filling instructions'!P$101-1,FALSE))</f>
        <v/>
      </c>
      <c r="Q38" s="67" t="str">
        <f>IF($J38="",IF($I38="","",VLOOKUP($I38, 'Resource list'!$C$21:$X$41,'Filling instructions'!Q$101,FALSE)),VLOOKUP($J38, 'Resource list'!$D$21:$X$41,'Filling instructions'!Q$101-1,FALSE))</f>
        <v/>
      </c>
      <c r="R38" s="67" t="str">
        <f>IF($J38="",IF($I38="","",VLOOKUP($I38, 'Resource list'!$C$21:$X$41,'Filling instructions'!R$101,FALSE)),VLOOKUP($J38, 'Resource list'!$D$21:$X$41,'Filling instructions'!R$101-1,FALSE))</f>
        <v/>
      </c>
      <c r="S38" s="67" t="str">
        <f>IF($J38="",IF($I38="","",VLOOKUP($I38, 'Resource list'!$C$21:$X$41,'Filling instructions'!S$101,FALSE)),VLOOKUP($J38, 'Resource list'!$D$21:$X$41,'Filling instructions'!S$101-1,FALSE))</f>
        <v/>
      </c>
      <c r="T38" s="67" t="str">
        <f>IF($J38="",IF($I38="","",VLOOKUP($I38, 'Resource list'!$C$21:$X$41,'Filling instructions'!T$101,FALSE)),VLOOKUP($J38, 'Resource list'!$D$21:$X$41,'Filling instructions'!T$101-1,FALSE))</f>
        <v/>
      </c>
      <c r="U38" s="67" t="str">
        <f>IF($J38="","",VLOOKUP($J38, 'Resource list'!$D$21:$X$41,'Filling instructions'!U$101-1,FALSE))</f>
        <v/>
      </c>
      <c r="V38" s="67" t="str">
        <f>IF($J38="","",VLOOKUP($J38, 'Resource list'!$D$21:$X$41,'Filling instructions'!V$101-1,FALSE))</f>
        <v/>
      </c>
      <c r="W38" s="67" t="str">
        <f>IF($J38="","",VLOOKUP($J38, 'Resource list'!$D$21:$X$41,'Filling instructions'!W$101-1,FALSE))</f>
        <v/>
      </c>
      <c r="X38" s="67" t="str">
        <f>IF($J38="","",VLOOKUP($J38, 'Resource list'!$D$21:$X$41,'Filling instructions'!X$101-1,FALSE))</f>
        <v/>
      </c>
      <c r="Y38" s="146" t="str">
        <f>IF('Resource list'!E85=0,"",'Resource list'!E85)</f>
        <v/>
      </c>
      <c r="Z38" s="58" t="str">
        <f>IF('Resource list'!F85=0,"",YEAR('Resource list'!F85)&amp;IF(MONTH('Resource list'!F85)&lt;10,"0","")&amp;MONTH('Resource list'!F85)&amp;IF(DAY('Resource list'!F85)&lt;10,"0","")&amp;DAY('Resource list'!F85))</f>
        <v/>
      </c>
      <c r="AA38" s="58" t="str">
        <f>IF('Resource list'!G85=0,"",'Resource list'!G85)</f>
        <v/>
      </c>
      <c r="AB38" s="58" t="str">
        <f>IF('Resource list'!H85=0,"",'Resource list'!H85)</f>
        <v/>
      </c>
      <c r="AC38" s="58" t="str">
        <f>IF('Resource list'!I85=0,"",'Resource list'!I85)</f>
        <v/>
      </c>
      <c r="AD38" s="58" t="str">
        <f>IF('Resource list'!W85=0,"",'Resource list'!W85)</f>
        <v/>
      </c>
      <c r="AE38" s="58" t="str">
        <f>IF('Resource list'!X85=0,"",'Resource list'!X85)</f>
        <v/>
      </c>
      <c r="AF38" s="58" t="str">
        <f>IF('Resource list'!Y85=0,"",'Resource list'!Y85)</f>
        <v/>
      </c>
      <c r="AG38" s="58" t="str">
        <f>IF('Resource list'!Z85=0,"",'Resource list'!Z85)</f>
        <v/>
      </c>
      <c r="AH38" s="58" t="str">
        <f>IF('Resource list'!AA85=0,"",'Resource list'!AA85)</f>
        <v/>
      </c>
      <c r="AI38" s="58" t="str">
        <f>IF('Resource list'!AB85=0,"",'Resource list'!AB85)</f>
        <v/>
      </c>
      <c r="AJ38" s="58" t="str">
        <f>IF('Resource list'!AC85=0,"",'Resource list'!AC85)</f>
        <v/>
      </c>
      <c r="AK38" s="58" t="str">
        <f>IF('Resource list'!AD85=0,"",'Resource list'!AD85)</f>
        <v/>
      </c>
      <c r="AL38" s="58" t="str">
        <f>IF('Resource list'!J85=0,"",'Resource list'!J85)</f>
        <v/>
      </c>
      <c r="AM38" s="111" t="str">
        <f>IF('Resource list'!K85=0,"",'Resource list'!K85)</f>
        <v/>
      </c>
      <c r="AN38" s="111" t="str">
        <f>IF('Resource list'!L85=0,"",'Resource list'!L85)</f>
        <v/>
      </c>
      <c r="AO38" s="111" t="str">
        <f>IF('Resource list'!M85=0,"",'Resource list'!M85)</f>
        <v/>
      </c>
      <c r="AP38" s="115" t="str">
        <f>IF('Resource list'!N85=0,"",'Resource list'!N85)</f>
        <v/>
      </c>
      <c r="AQ38" s="115" t="str">
        <f>IF('Resource list'!O85=0,"",'Resource list'!O85)</f>
        <v/>
      </c>
      <c r="AR38" s="111" t="str">
        <f>IF('Resource list'!P85=0,"",'Resource list'!P85)</f>
        <v/>
      </c>
      <c r="AS38" s="111" t="str">
        <f>IF('Resource list'!Q85=0,"",'Resource list'!Q85)</f>
        <v/>
      </c>
      <c r="AT38" s="111" t="str">
        <f>IF('Resource list'!R85=0,"",'Resource list'!R85)</f>
        <v/>
      </c>
      <c r="AU38" s="111" t="str">
        <f>IF('Resource list'!S85=0,"",'Resource list'!S85)</f>
        <v/>
      </c>
      <c r="AV38" s="111" t="str">
        <f>IF('Resource list'!T85=0,"",'Resource list'!T85)</f>
        <v/>
      </c>
      <c r="AW38" s="111" t="str">
        <f>IF('Resource list'!U85=0,"",'Resource list'!U85)</f>
        <v/>
      </c>
      <c r="AX38" s="132" t="str">
        <f>IF('Resource list'!V85=0,"",'Resource list'!V85)</f>
        <v/>
      </c>
    </row>
    <row r="39" spans="1:50" ht="12.75" customHeight="1">
      <c r="A39" s="56">
        <v>36</v>
      </c>
      <c r="B39" s="56" t="str">
        <f>IF(Y39="","",'Resource list'!$G$1)</f>
        <v/>
      </c>
      <c r="C39" s="57" t="str">
        <f>IF(Y39="","",'Resource list'!$H$14)</f>
        <v/>
      </c>
      <c r="D39" s="134" t="str">
        <f>IF(Y39="","",'Resource list'!$I$14)</f>
        <v/>
      </c>
      <c r="E39" s="57" t="str">
        <f>IF(Y39="","",'Resource list'!$J$14)</f>
        <v/>
      </c>
      <c r="F39" s="59" t="str">
        <f>IF(Y39="","",'Resource list'!$N$14)</f>
        <v/>
      </c>
      <c r="G39" s="59" t="str">
        <f>IF(Y39="","",'Resource list'!$O$14)</f>
        <v/>
      </c>
      <c r="H39" s="59" t="str">
        <f>IF('Resource list'!B86=0,"",'Resource list'!B86)</f>
        <v/>
      </c>
      <c r="I39" s="59" t="str">
        <f>IF('Resource list'!C86=0,"",'Resource list'!C86)</f>
        <v/>
      </c>
      <c r="J39" s="59" t="str">
        <f>IF('Resource list'!D86=0,"",'Resource list'!D86)</f>
        <v/>
      </c>
      <c r="K39" s="67" t="str">
        <f>IF($J39="","",VLOOKUP($J39, 'Resource list'!$D$21:$X$41,'Filling instructions'!K$101-1,FALSE))</f>
        <v/>
      </c>
      <c r="L39" s="67" t="str">
        <f>IF($J39="","",VLOOKUP($J39, 'Resource list'!$D$21:$X$41,'Filling instructions'!L$101-1,FALSE))</f>
        <v/>
      </c>
      <c r="M39" s="67" t="str">
        <f>IF($J39="","",VLOOKUP($J39, 'Resource list'!$D$21:$X$41,'Filling instructions'!M$101-1,FALSE))</f>
        <v/>
      </c>
      <c r="N39" s="67" t="str">
        <f>IF($J39="","",VLOOKUP($J39, 'Resource list'!$D$21:$X$41,'Filling instructions'!N$101-1,FALSE))</f>
        <v/>
      </c>
      <c r="O39" s="67" t="str">
        <f>IF($J39="","",VLOOKUP($J39, 'Resource list'!$D$21:$X$41,'Filling instructions'!O$101-1,FALSE))</f>
        <v/>
      </c>
      <c r="P39" s="67" t="str">
        <f>IF($J39="","",VLOOKUP($J39, 'Resource list'!$D$21:$X$41,'Filling instructions'!P$101-1,FALSE))</f>
        <v/>
      </c>
      <c r="Q39" s="67" t="str">
        <f>IF($J39="",IF($I39="","",VLOOKUP($I39, 'Resource list'!$C$21:$X$41,'Filling instructions'!Q$101,FALSE)),VLOOKUP($J39, 'Resource list'!$D$21:$X$41,'Filling instructions'!Q$101-1,FALSE))</f>
        <v/>
      </c>
      <c r="R39" s="67" t="str">
        <f>IF($J39="",IF($I39="","",VLOOKUP($I39, 'Resource list'!$C$21:$X$41,'Filling instructions'!R$101,FALSE)),VLOOKUP($J39, 'Resource list'!$D$21:$X$41,'Filling instructions'!R$101-1,FALSE))</f>
        <v/>
      </c>
      <c r="S39" s="67" t="str">
        <f>IF($J39="",IF($I39="","",VLOOKUP($I39, 'Resource list'!$C$21:$X$41,'Filling instructions'!S$101,FALSE)),VLOOKUP($J39, 'Resource list'!$D$21:$X$41,'Filling instructions'!S$101-1,FALSE))</f>
        <v/>
      </c>
      <c r="T39" s="67" t="str">
        <f>IF($J39="",IF($I39="","",VLOOKUP($I39, 'Resource list'!$C$21:$X$41,'Filling instructions'!T$101,FALSE)),VLOOKUP($J39, 'Resource list'!$D$21:$X$41,'Filling instructions'!T$101-1,FALSE))</f>
        <v/>
      </c>
      <c r="U39" s="67" t="str">
        <f>IF($J39="","",VLOOKUP($J39, 'Resource list'!$D$21:$X$41,'Filling instructions'!U$101-1,FALSE))</f>
        <v/>
      </c>
      <c r="V39" s="67" t="str">
        <f>IF($J39="","",VLOOKUP($J39, 'Resource list'!$D$21:$X$41,'Filling instructions'!V$101-1,FALSE))</f>
        <v/>
      </c>
      <c r="W39" s="67" t="str">
        <f>IF($J39="","",VLOOKUP($J39, 'Resource list'!$D$21:$X$41,'Filling instructions'!W$101-1,FALSE))</f>
        <v/>
      </c>
      <c r="X39" s="67" t="str">
        <f>IF($J39="","",VLOOKUP($J39, 'Resource list'!$D$21:$X$41,'Filling instructions'!X$101-1,FALSE))</f>
        <v/>
      </c>
      <c r="Y39" s="146" t="str">
        <f>IF('Resource list'!E86=0,"",'Resource list'!E86)</f>
        <v/>
      </c>
      <c r="Z39" s="58" t="str">
        <f>IF('Resource list'!F86=0,"",YEAR('Resource list'!F86)&amp;IF(MONTH('Resource list'!F86)&lt;10,"0","")&amp;MONTH('Resource list'!F86)&amp;IF(DAY('Resource list'!F86)&lt;10,"0","")&amp;DAY('Resource list'!F86))</f>
        <v/>
      </c>
      <c r="AA39" s="58" t="str">
        <f>IF('Resource list'!G86=0,"",'Resource list'!G86)</f>
        <v/>
      </c>
      <c r="AB39" s="58" t="str">
        <f>IF('Resource list'!H86=0,"",'Resource list'!H86)</f>
        <v/>
      </c>
      <c r="AC39" s="58" t="str">
        <f>IF('Resource list'!I86=0,"",'Resource list'!I86)</f>
        <v/>
      </c>
      <c r="AD39" s="58" t="str">
        <f>IF('Resource list'!W86=0,"",'Resource list'!W86)</f>
        <v/>
      </c>
      <c r="AE39" s="58" t="str">
        <f>IF('Resource list'!X86=0,"",'Resource list'!X86)</f>
        <v/>
      </c>
      <c r="AF39" s="58" t="str">
        <f>IF('Resource list'!Y86=0,"",'Resource list'!Y86)</f>
        <v/>
      </c>
      <c r="AG39" s="58" t="str">
        <f>IF('Resource list'!Z86=0,"",'Resource list'!Z86)</f>
        <v/>
      </c>
      <c r="AH39" s="58" t="str">
        <f>IF('Resource list'!AA86=0,"",'Resource list'!AA86)</f>
        <v/>
      </c>
      <c r="AI39" s="58" t="str">
        <f>IF('Resource list'!AB86=0,"",'Resource list'!AB86)</f>
        <v/>
      </c>
      <c r="AJ39" s="58" t="str">
        <f>IF('Resource list'!AC86=0,"",'Resource list'!AC86)</f>
        <v/>
      </c>
      <c r="AK39" s="58" t="str">
        <f>IF('Resource list'!AD86=0,"",'Resource list'!AD86)</f>
        <v/>
      </c>
      <c r="AL39" s="58" t="str">
        <f>IF('Resource list'!J86=0,"",'Resource list'!J86)</f>
        <v/>
      </c>
      <c r="AM39" s="111" t="str">
        <f>IF('Resource list'!K86=0,"",'Resource list'!K86)</f>
        <v/>
      </c>
      <c r="AN39" s="111" t="str">
        <f>IF('Resource list'!L86=0,"",'Resource list'!L86)</f>
        <v/>
      </c>
      <c r="AO39" s="111" t="str">
        <f>IF('Resource list'!M86=0,"",'Resource list'!M86)</f>
        <v/>
      </c>
      <c r="AP39" s="115" t="str">
        <f>IF('Resource list'!N86=0,"",'Resource list'!N86)</f>
        <v/>
      </c>
      <c r="AQ39" s="115" t="str">
        <f>IF('Resource list'!O86=0,"",'Resource list'!O86)</f>
        <v/>
      </c>
      <c r="AR39" s="111" t="str">
        <f>IF('Resource list'!P86=0,"",'Resource list'!P86)</f>
        <v/>
      </c>
      <c r="AS39" s="111" t="str">
        <f>IF('Resource list'!Q86=0,"",'Resource list'!Q86)</f>
        <v/>
      </c>
      <c r="AT39" s="111" t="str">
        <f>IF('Resource list'!R86=0,"",'Resource list'!R86)</f>
        <v/>
      </c>
      <c r="AU39" s="111" t="str">
        <f>IF('Resource list'!S86=0,"",'Resource list'!S86)</f>
        <v/>
      </c>
      <c r="AV39" s="111" t="str">
        <f>IF('Resource list'!T86=0,"",'Resource list'!T86)</f>
        <v/>
      </c>
      <c r="AW39" s="111" t="str">
        <f>IF('Resource list'!U86=0,"",'Resource list'!U86)</f>
        <v/>
      </c>
      <c r="AX39" s="132" t="str">
        <f>IF('Resource list'!V86=0,"",'Resource list'!V86)</f>
        <v/>
      </c>
    </row>
    <row r="40" spans="1:50" ht="12.75" customHeight="1">
      <c r="A40" s="56">
        <v>37</v>
      </c>
      <c r="B40" s="56" t="str">
        <f>IF(Y40="","",'Resource list'!$G$1)</f>
        <v/>
      </c>
      <c r="C40" s="57" t="str">
        <f>IF(Y40="","",'Resource list'!$H$14)</f>
        <v/>
      </c>
      <c r="D40" s="134" t="str">
        <f>IF(Y40="","",'Resource list'!$I$14)</f>
        <v/>
      </c>
      <c r="E40" s="57" t="str">
        <f>IF(Y40="","",'Resource list'!$J$14)</f>
        <v/>
      </c>
      <c r="F40" s="59" t="str">
        <f>IF(Y40="","",'Resource list'!$N$14)</f>
        <v/>
      </c>
      <c r="G40" s="59" t="str">
        <f>IF(Y40="","",'Resource list'!$O$14)</f>
        <v/>
      </c>
      <c r="H40" s="59" t="str">
        <f>IF('Resource list'!B87=0,"",'Resource list'!B87)</f>
        <v/>
      </c>
      <c r="I40" s="59" t="str">
        <f>IF('Resource list'!C87=0,"",'Resource list'!C87)</f>
        <v/>
      </c>
      <c r="J40" s="59" t="str">
        <f>IF('Resource list'!D87=0,"",'Resource list'!D87)</f>
        <v/>
      </c>
      <c r="K40" s="67" t="str">
        <f>IF($J40="","",VLOOKUP($J40, 'Resource list'!$D$21:$X$41,'Filling instructions'!K$101-1,FALSE))</f>
        <v/>
      </c>
      <c r="L40" s="67" t="str">
        <f>IF($J40="","",VLOOKUP($J40, 'Resource list'!$D$21:$X$41,'Filling instructions'!L$101-1,FALSE))</f>
        <v/>
      </c>
      <c r="M40" s="67" t="str">
        <f>IF($J40="","",VLOOKUP($J40, 'Resource list'!$D$21:$X$41,'Filling instructions'!M$101-1,FALSE))</f>
        <v/>
      </c>
      <c r="N40" s="67" t="str">
        <f>IF($J40="","",VLOOKUP($J40, 'Resource list'!$D$21:$X$41,'Filling instructions'!N$101-1,FALSE))</f>
        <v/>
      </c>
      <c r="O40" s="67" t="str">
        <f>IF($J40="","",VLOOKUP($J40, 'Resource list'!$D$21:$X$41,'Filling instructions'!O$101-1,FALSE))</f>
        <v/>
      </c>
      <c r="P40" s="67" t="str">
        <f>IF($J40="","",VLOOKUP($J40, 'Resource list'!$D$21:$X$41,'Filling instructions'!P$101-1,FALSE))</f>
        <v/>
      </c>
      <c r="Q40" s="67" t="str">
        <f>IF($J40="",IF($I40="","",VLOOKUP($I40, 'Resource list'!$C$21:$X$41,'Filling instructions'!Q$101,FALSE)),VLOOKUP($J40, 'Resource list'!$D$21:$X$41,'Filling instructions'!Q$101-1,FALSE))</f>
        <v/>
      </c>
      <c r="R40" s="67" t="str">
        <f>IF($J40="",IF($I40="","",VLOOKUP($I40, 'Resource list'!$C$21:$X$41,'Filling instructions'!R$101,FALSE)),VLOOKUP($J40, 'Resource list'!$D$21:$X$41,'Filling instructions'!R$101-1,FALSE))</f>
        <v/>
      </c>
      <c r="S40" s="67" t="str">
        <f>IF($J40="",IF($I40="","",VLOOKUP($I40, 'Resource list'!$C$21:$X$41,'Filling instructions'!S$101,FALSE)),VLOOKUP($J40, 'Resource list'!$D$21:$X$41,'Filling instructions'!S$101-1,FALSE))</f>
        <v/>
      </c>
      <c r="T40" s="67" t="str">
        <f>IF($J40="",IF($I40="","",VLOOKUP($I40, 'Resource list'!$C$21:$X$41,'Filling instructions'!T$101,FALSE)),VLOOKUP($J40, 'Resource list'!$D$21:$X$41,'Filling instructions'!T$101-1,FALSE))</f>
        <v/>
      </c>
      <c r="U40" s="67" t="str">
        <f>IF($J40="","",VLOOKUP($J40, 'Resource list'!$D$21:$X$41,'Filling instructions'!U$101-1,FALSE))</f>
        <v/>
      </c>
      <c r="V40" s="67" t="str">
        <f>IF($J40="","",VLOOKUP($J40, 'Resource list'!$D$21:$X$41,'Filling instructions'!V$101-1,FALSE))</f>
        <v/>
      </c>
      <c r="W40" s="67" t="str">
        <f>IF($J40="","",VLOOKUP($J40, 'Resource list'!$D$21:$X$41,'Filling instructions'!W$101-1,FALSE))</f>
        <v/>
      </c>
      <c r="X40" s="67" t="str">
        <f>IF($J40="","",VLOOKUP($J40, 'Resource list'!$D$21:$X$41,'Filling instructions'!X$101-1,FALSE))</f>
        <v/>
      </c>
      <c r="Y40" s="146" t="str">
        <f>IF('Resource list'!E87=0,"",'Resource list'!E87)</f>
        <v/>
      </c>
      <c r="Z40" s="58" t="str">
        <f>IF('Resource list'!F87=0,"",YEAR('Resource list'!F87)&amp;IF(MONTH('Resource list'!F87)&lt;10,"0","")&amp;MONTH('Resource list'!F87)&amp;IF(DAY('Resource list'!F87)&lt;10,"0","")&amp;DAY('Resource list'!F87))</f>
        <v/>
      </c>
      <c r="AA40" s="58" t="str">
        <f>IF('Resource list'!G87=0,"",'Resource list'!G87)</f>
        <v/>
      </c>
      <c r="AB40" s="58" t="str">
        <f>IF('Resource list'!H87=0,"",'Resource list'!H87)</f>
        <v/>
      </c>
      <c r="AC40" s="58" t="str">
        <f>IF('Resource list'!I87=0,"",'Resource list'!I87)</f>
        <v/>
      </c>
      <c r="AD40" s="58" t="str">
        <f>IF('Resource list'!W87=0,"",'Resource list'!W87)</f>
        <v/>
      </c>
      <c r="AE40" s="58" t="str">
        <f>IF('Resource list'!X87=0,"",'Resource list'!X87)</f>
        <v/>
      </c>
      <c r="AF40" s="58" t="str">
        <f>IF('Resource list'!Y87=0,"",'Resource list'!Y87)</f>
        <v/>
      </c>
      <c r="AG40" s="58" t="str">
        <f>IF('Resource list'!Z87=0,"",'Resource list'!Z87)</f>
        <v/>
      </c>
      <c r="AH40" s="58" t="str">
        <f>IF('Resource list'!AA87=0,"",'Resource list'!AA87)</f>
        <v/>
      </c>
      <c r="AI40" s="58" t="str">
        <f>IF('Resource list'!AB87=0,"",'Resource list'!AB87)</f>
        <v/>
      </c>
      <c r="AJ40" s="58" t="str">
        <f>IF('Resource list'!AC87=0,"",'Resource list'!AC87)</f>
        <v/>
      </c>
      <c r="AK40" s="58" t="str">
        <f>IF('Resource list'!AD87=0,"",'Resource list'!AD87)</f>
        <v/>
      </c>
      <c r="AL40" s="58" t="str">
        <f>IF('Resource list'!J87=0,"",'Resource list'!J87)</f>
        <v/>
      </c>
      <c r="AM40" s="111" t="str">
        <f>IF('Resource list'!K87=0,"",'Resource list'!K87)</f>
        <v/>
      </c>
      <c r="AN40" s="111" t="str">
        <f>IF('Resource list'!L87=0,"",'Resource list'!L87)</f>
        <v/>
      </c>
      <c r="AO40" s="111" t="str">
        <f>IF('Resource list'!M87=0,"",'Resource list'!M87)</f>
        <v/>
      </c>
      <c r="AP40" s="115" t="str">
        <f>IF('Resource list'!N87=0,"",'Resource list'!N87)</f>
        <v/>
      </c>
      <c r="AQ40" s="115" t="str">
        <f>IF('Resource list'!O87=0,"",'Resource list'!O87)</f>
        <v/>
      </c>
      <c r="AR40" s="111" t="str">
        <f>IF('Resource list'!P87=0,"",'Resource list'!P87)</f>
        <v/>
      </c>
      <c r="AS40" s="111" t="str">
        <f>IF('Resource list'!Q87=0,"",'Resource list'!Q87)</f>
        <v/>
      </c>
      <c r="AT40" s="111" t="str">
        <f>IF('Resource list'!R87=0,"",'Resource list'!R87)</f>
        <v/>
      </c>
      <c r="AU40" s="111" t="str">
        <f>IF('Resource list'!S87=0,"",'Resource list'!S87)</f>
        <v/>
      </c>
      <c r="AV40" s="111" t="str">
        <f>IF('Resource list'!T87=0,"",'Resource list'!T87)</f>
        <v/>
      </c>
      <c r="AW40" s="111" t="str">
        <f>IF('Resource list'!U87=0,"",'Resource list'!U87)</f>
        <v/>
      </c>
      <c r="AX40" s="132" t="str">
        <f>IF('Resource list'!V87=0,"",'Resource list'!V87)</f>
        <v/>
      </c>
    </row>
    <row r="41" spans="1:50" ht="12.75" customHeight="1">
      <c r="A41" s="56">
        <v>38</v>
      </c>
      <c r="B41" s="56" t="str">
        <f>IF(Y41="","",'Resource list'!$G$1)</f>
        <v/>
      </c>
      <c r="C41" s="57" t="str">
        <f>IF(Y41="","",'Resource list'!$H$14)</f>
        <v/>
      </c>
      <c r="D41" s="134" t="str">
        <f>IF(Y41="","",'Resource list'!$I$14)</f>
        <v/>
      </c>
      <c r="E41" s="57" t="str">
        <f>IF(Y41="","",'Resource list'!$J$14)</f>
        <v/>
      </c>
      <c r="F41" s="59" t="str">
        <f>IF(Y41="","",'Resource list'!$N$14)</f>
        <v/>
      </c>
      <c r="G41" s="59" t="str">
        <f>IF(Y41="","",'Resource list'!$O$14)</f>
        <v/>
      </c>
      <c r="H41" s="59" t="str">
        <f>IF('Resource list'!B88=0,"",'Resource list'!B88)</f>
        <v/>
      </c>
      <c r="I41" s="59" t="str">
        <f>IF('Resource list'!C88=0,"",'Resource list'!C88)</f>
        <v/>
      </c>
      <c r="J41" s="59" t="str">
        <f>IF('Resource list'!D88=0,"",'Resource list'!D88)</f>
        <v/>
      </c>
      <c r="K41" s="67" t="str">
        <f>IF($J41="","",VLOOKUP($J41, 'Resource list'!$D$21:$X$41,'Filling instructions'!K$101-1,FALSE))</f>
        <v/>
      </c>
      <c r="L41" s="67" t="str">
        <f>IF($J41="","",VLOOKUP($J41, 'Resource list'!$D$21:$X$41,'Filling instructions'!L$101-1,FALSE))</f>
        <v/>
      </c>
      <c r="M41" s="67" t="str">
        <f>IF($J41="","",VLOOKUP($J41, 'Resource list'!$D$21:$X$41,'Filling instructions'!M$101-1,FALSE))</f>
        <v/>
      </c>
      <c r="N41" s="67" t="str">
        <f>IF($J41="","",VLOOKUP($J41, 'Resource list'!$D$21:$X$41,'Filling instructions'!N$101-1,FALSE))</f>
        <v/>
      </c>
      <c r="O41" s="67" t="str">
        <f>IF($J41="","",VLOOKUP($J41, 'Resource list'!$D$21:$X$41,'Filling instructions'!O$101-1,FALSE))</f>
        <v/>
      </c>
      <c r="P41" s="67" t="str">
        <f>IF($J41="","",VLOOKUP($J41, 'Resource list'!$D$21:$X$41,'Filling instructions'!P$101-1,FALSE))</f>
        <v/>
      </c>
      <c r="Q41" s="67" t="str">
        <f>IF($J41="",IF($I41="","",VLOOKUP($I41, 'Resource list'!$C$21:$X$41,'Filling instructions'!Q$101,FALSE)),VLOOKUP($J41, 'Resource list'!$D$21:$X$41,'Filling instructions'!Q$101-1,FALSE))</f>
        <v/>
      </c>
      <c r="R41" s="67" t="str">
        <f>IF($J41="",IF($I41="","",VLOOKUP($I41, 'Resource list'!$C$21:$X$41,'Filling instructions'!R$101,FALSE)),VLOOKUP($J41, 'Resource list'!$D$21:$X$41,'Filling instructions'!R$101-1,FALSE))</f>
        <v/>
      </c>
      <c r="S41" s="67" t="str">
        <f>IF($J41="",IF($I41="","",VLOOKUP($I41, 'Resource list'!$C$21:$X$41,'Filling instructions'!S$101,FALSE)),VLOOKUP($J41, 'Resource list'!$D$21:$X$41,'Filling instructions'!S$101-1,FALSE))</f>
        <v/>
      </c>
      <c r="T41" s="67" t="str">
        <f>IF($J41="",IF($I41="","",VLOOKUP($I41, 'Resource list'!$C$21:$X$41,'Filling instructions'!T$101,FALSE)),VLOOKUP($J41, 'Resource list'!$D$21:$X$41,'Filling instructions'!T$101-1,FALSE))</f>
        <v/>
      </c>
      <c r="U41" s="67" t="str">
        <f>IF($J41="","",VLOOKUP($J41, 'Resource list'!$D$21:$X$41,'Filling instructions'!U$101-1,FALSE))</f>
        <v/>
      </c>
      <c r="V41" s="67" t="str">
        <f>IF($J41="","",VLOOKUP($J41, 'Resource list'!$D$21:$X$41,'Filling instructions'!V$101-1,FALSE))</f>
        <v/>
      </c>
      <c r="W41" s="67" t="str">
        <f>IF($J41="","",VLOOKUP($J41, 'Resource list'!$D$21:$X$41,'Filling instructions'!W$101-1,FALSE))</f>
        <v/>
      </c>
      <c r="X41" s="67" t="str">
        <f>IF($J41="","",VLOOKUP($J41, 'Resource list'!$D$21:$X$41,'Filling instructions'!X$101-1,FALSE))</f>
        <v/>
      </c>
      <c r="Y41" s="146" t="str">
        <f>IF('Resource list'!E88=0,"",'Resource list'!E88)</f>
        <v/>
      </c>
      <c r="Z41" s="58" t="str">
        <f>IF('Resource list'!F88=0,"",YEAR('Resource list'!F88)&amp;IF(MONTH('Resource list'!F88)&lt;10,"0","")&amp;MONTH('Resource list'!F88)&amp;IF(DAY('Resource list'!F88)&lt;10,"0","")&amp;DAY('Resource list'!F88))</f>
        <v/>
      </c>
      <c r="AA41" s="58" t="str">
        <f>IF('Resource list'!G88=0,"",'Resource list'!G88)</f>
        <v/>
      </c>
      <c r="AB41" s="58" t="str">
        <f>IF('Resource list'!H88=0,"",'Resource list'!H88)</f>
        <v/>
      </c>
      <c r="AC41" s="58" t="str">
        <f>IF('Resource list'!I88=0,"",'Resource list'!I88)</f>
        <v/>
      </c>
      <c r="AD41" s="58" t="str">
        <f>IF('Resource list'!W88=0,"",'Resource list'!W88)</f>
        <v/>
      </c>
      <c r="AE41" s="58" t="str">
        <f>IF('Resource list'!X88=0,"",'Resource list'!X88)</f>
        <v/>
      </c>
      <c r="AF41" s="58" t="str">
        <f>IF('Resource list'!Y88=0,"",'Resource list'!Y88)</f>
        <v/>
      </c>
      <c r="AG41" s="58" t="str">
        <f>IF('Resource list'!Z88=0,"",'Resource list'!Z88)</f>
        <v/>
      </c>
      <c r="AH41" s="58" t="str">
        <f>IF('Resource list'!AA88=0,"",'Resource list'!AA88)</f>
        <v/>
      </c>
      <c r="AI41" s="58" t="str">
        <f>IF('Resource list'!AB88=0,"",'Resource list'!AB88)</f>
        <v/>
      </c>
      <c r="AJ41" s="58" t="str">
        <f>IF('Resource list'!AC88=0,"",'Resource list'!AC88)</f>
        <v/>
      </c>
      <c r="AK41" s="58" t="str">
        <f>IF('Resource list'!AD88=0,"",'Resource list'!AD88)</f>
        <v/>
      </c>
      <c r="AL41" s="58" t="str">
        <f>IF('Resource list'!J88=0,"",'Resource list'!J88)</f>
        <v/>
      </c>
      <c r="AM41" s="111" t="str">
        <f>IF('Resource list'!K88=0,"",'Resource list'!K88)</f>
        <v/>
      </c>
      <c r="AN41" s="111" t="str">
        <f>IF('Resource list'!L88=0,"",'Resource list'!L88)</f>
        <v/>
      </c>
      <c r="AO41" s="111" t="str">
        <f>IF('Resource list'!M88=0,"",'Resource list'!M88)</f>
        <v/>
      </c>
      <c r="AP41" s="115" t="str">
        <f>IF('Resource list'!N88=0,"",'Resource list'!N88)</f>
        <v/>
      </c>
      <c r="AQ41" s="115" t="str">
        <f>IF('Resource list'!O88=0,"",'Resource list'!O88)</f>
        <v/>
      </c>
      <c r="AR41" s="111" t="str">
        <f>IF('Resource list'!P88=0,"",'Resource list'!P88)</f>
        <v/>
      </c>
      <c r="AS41" s="111" t="str">
        <f>IF('Resource list'!Q88=0,"",'Resource list'!Q88)</f>
        <v/>
      </c>
      <c r="AT41" s="111" t="str">
        <f>IF('Resource list'!R88=0,"",'Resource list'!R88)</f>
        <v/>
      </c>
      <c r="AU41" s="111" t="str">
        <f>IF('Resource list'!S88=0,"",'Resource list'!S88)</f>
        <v/>
      </c>
      <c r="AV41" s="111" t="str">
        <f>IF('Resource list'!T88=0,"",'Resource list'!T88)</f>
        <v/>
      </c>
      <c r="AW41" s="111" t="str">
        <f>IF('Resource list'!U88=0,"",'Resource list'!U88)</f>
        <v/>
      </c>
      <c r="AX41" s="132" t="str">
        <f>IF('Resource list'!V88=0,"",'Resource list'!V88)</f>
        <v/>
      </c>
    </row>
    <row r="42" spans="1:50" ht="12.75" customHeight="1">
      <c r="A42" s="56">
        <v>39</v>
      </c>
      <c r="B42" s="56" t="str">
        <f>IF(Y42="","",'Resource list'!$G$1)</f>
        <v/>
      </c>
      <c r="C42" s="57" t="str">
        <f>IF(Y42="","",'Resource list'!$H$14)</f>
        <v/>
      </c>
      <c r="D42" s="134" t="str">
        <f>IF(Y42="","",'Resource list'!$I$14)</f>
        <v/>
      </c>
      <c r="E42" s="57" t="str">
        <f>IF(Y42="","",'Resource list'!$J$14)</f>
        <v/>
      </c>
      <c r="F42" s="59" t="str">
        <f>IF(Y42="","",'Resource list'!$N$14)</f>
        <v/>
      </c>
      <c r="G42" s="59" t="str">
        <f>IF(Y42="","",'Resource list'!$O$14)</f>
        <v/>
      </c>
      <c r="H42" s="59" t="str">
        <f>IF('Resource list'!B89=0,"",'Resource list'!B89)</f>
        <v/>
      </c>
      <c r="I42" s="59" t="str">
        <f>IF('Resource list'!C89=0,"",'Resource list'!C89)</f>
        <v/>
      </c>
      <c r="J42" s="59" t="str">
        <f>IF('Resource list'!D89=0,"",'Resource list'!D89)</f>
        <v/>
      </c>
      <c r="K42" s="67" t="str">
        <f>IF($J42="","",VLOOKUP($J42, 'Resource list'!$D$21:$X$41,'Filling instructions'!K$101-1,FALSE))</f>
        <v/>
      </c>
      <c r="L42" s="67" t="str">
        <f>IF($J42="","",VLOOKUP($J42, 'Resource list'!$D$21:$X$41,'Filling instructions'!L$101-1,FALSE))</f>
        <v/>
      </c>
      <c r="M42" s="67" t="str">
        <f>IF($J42="","",VLOOKUP($J42, 'Resource list'!$D$21:$X$41,'Filling instructions'!M$101-1,FALSE))</f>
        <v/>
      </c>
      <c r="N42" s="67" t="str">
        <f>IF($J42="","",VLOOKUP($J42, 'Resource list'!$D$21:$X$41,'Filling instructions'!N$101-1,FALSE))</f>
        <v/>
      </c>
      <c r="O42" s="67" t="str">
        <f>IF($J42="","",VLOOKUP($J42, 'Resource list'!$D$21:$X$41,'Filling instructions'!O$101-1,FALSE))</f>
        <v/>
      </c>
      <c r="P42" s="67" t="str">
        <f>IF($J42="","",VLOOKUP($J42, 'Resource list'!$D$21:$X$41,'Filling instructions'!P$101-1,FALSE))</f>
        <v/>
      </c>
      <c r="Q42" s="67" t="str">
        <f>IF($J42="",IF($I42="","",VLOOKUP($I42, 'Resource list'!$C$21:$X$41,'Filling instructions'!Q$101,FALSE)),VLOOKUP($J42, 'Resource list'!$D$21:$X$41,'Filling instructions'!Q$101-1,FALSE))</f>
        <v/>
      </c>
      <c r="R42" s="67" t="str">
        <f>IF($J42="",IF($I42="","",VLOOKUP($I42, 'Resource list'!$C$21:$X$41,'Filling instructions'!R$101,FALSE)),VLOOKUP($J42, 'Resource list'!$D$21:$X$41,'Filling instructions'!R$101-1,FALSE))</f>
        <v/>
      </c>
      <c r="S42" s="67" t="str">
        <f>IF($J42="",IF($I42="","",VLOOKUP($I42, 'Resource list'!$C$21:$X$41,'Filling instructions'!S$101,FALSE)),VLOOKUP($J42, 'Resource list'!$D$21:$X$41,'Filling instructions'!S$101-1,FALSE))</f>
        <v/>
      </c>
      <c r="T42" s="67" t="str">
        <f>IF($J42="",IF($I42="","",VLOOKUP($I42, 'Resource list'!$C$21:$X$41,'Filling instructions'!T$101,FALSE)),VLOOKUP($J42, 'Resource list'!$D$21:$X$41,'Filling instructions'!T$101-1,FALSE))</f>
        <v/>
      </c>
      <c r="U42" s="67" t="str">
        <f>IF($J42="","",VLOOKUP($J42, 'Resource list'!$D$21:$X$41,'Filling instructions'!U$101-1,FALSE))</f>
        <v/>
      </c>
      <c r="V42" s="67" t="str">
        <f>IF($J42="","",VLOOKUP($J42, 'Resource list'!$D$21:$X$41,'Filling instructions'!V$101-1,FALSE))</f>
        <v/>
      </c>
      <c r="W42" s="67" t="str">
        <f>IF($J42="","",VLOOKUP($J42, 'Resource list'!$D$21:$X$41,'Filling instructions'!W$101-1,FALSE))</f>
        <v/>
      </c>
      <c r="X42" s="67" t="str">
        <f>IF($J42="","",VLOOKUP($J42, 'Resource list'!$D$21:$X$41,'Filling instructions'!X$101-1,FALSE))</f>
        <v/>
      </c>
      <c r="Y42" s="146" t="str">
        <f>IF('Resource list'!E89=0,"",'Resource list'!E89)</f>
        <v/>
      </c>
      <c r="Z42" s="58" t="str">
        <f>IF('Resource list'!F89=0,"",YEAR('Resource list'!F89)&amp;IF(MONTH('Resource list'!F89)&lt;10,"0","")&amp;MONTH('Resource list'!F89)&amp;IF(DAY('Resource list'!F89)&lt;10,"0","")&amp;DAY('Resource list'!F89))</f>
        <v/>
      </c>
      <c r="AA42" s="58" t="str">
        <f>IF('Resource list'!G89=0,"",'Resource list'!G89)</f>
        <v/>
      </c>
      <c r="AB42" s="58" t="str">
        <f>IF('Resource list'!H89=0,"",'Resource list'!H89)</f>
        <v/>
      </c>
      <c r="AC42" s="58" t="str">
        <f>IF('Resource list'!I89=0,"",'Resource list'!I89)</f>
        <v/>
      </c>
      <c r="AD42" s="58" t="str">
        <f>IF('Resource list'!W89=0,"",'Resource list'!W89)</f>
        <v/>
      </c>
      <c r="AE42" s="58" t="str">
        <f>IF('Resource list'!X89=0,"",'Resource list'!X89)</f>
        <v/>
      </c>
      <c r="AF42" s="58" t="str">
        <f>IF('Resource list'!Y89=0,"",'Resource list'!Y89)</f>
        <v/>
      </c>
      <c r="AG42" s="58" t="str">
        <f>IF('Resource list'!Z89=0,"",'Resource list'!Z89)</f>
        <v/>
      </c>
      <c r="AH42" s="58" t="str">
        <f>IF('Resource list'!AA89=0,"",'Resource list'!AA89)</f>
        <v/>
      </c>
      <c r="AI42" s="58" t="str">
        <f>IF('Resource list'!AB89=0,"",'Resource list'!AB89)</f>
        <v/>
      </c>
      <c r="AJ42" s="58" t="str">
        <f>IF('Resource list'!AC89=0,"",'Resource list'!AC89)</f>
        <v/>
      </c>
      <c r="AK42" s="58" t="str">
        <f>IF('Resource list'!AD89=0,"",'Resource list'!AD89)</f>
        <v/>
      </c>
      <c r="AL42" s="58" t="str">
        <f>IF('Resource list'!J89=0,"",'Resource list'!J89)</f>
        <v/>
      </c>
      <c r="AM42" s="111" t="str">
        <f>IF('Resource list'!K89=0,"",'Resource list'!K89)</f>
        <v/>
      </c>
      <c r="AN42" s="111" t="str">
        <f>IF('Resource list'!L89=0,"",'Resource list'!L89)</f>
        <v/>
      </c>
      <c r="AO42" s="111" t="str">
        <f>IF('Resource list'!M89=0,"",'Resource list'!M89)</f>
        <v/>
      </c>
      <c r="AP42" s="115" t="str">
        <f>IF('Resource list'!N89=0,"",'Resource list'!N89)</f>
        <v/>
      </c>
      <c r="AQ42" s="115" t="str">
        <f>IF('Resource list'!O89=0,"",'Resource list'!O89)</f>
        <v/>
      </c>
      <c r="AR42" s="111" t="str">
        <f>IF('Resource list'!P89=0,"",'Resource list'!P89)</f>
        <v/>
      </c>
      <c r="AS42" s="111" t="str">
        <f>IF('Resource list'!Q89=0,"",'Resource list'!Q89)</f>
        <v/>
      </c>
      <c r="AT42" s="111" t="str">
        <f>IF('Resource list'!R89=0,"",'Resource list'!R89)</f>
        <v/>
      </c>
      <c r="AU42" s="111" t="str">
        <f>IF('Resource list'!S89=0,"",'Resource list'!S89)</f>
        <v/>
      </c>
      <c r="AV42" s="111" t="str">
        <f>IF('Resource list'!T89=0,"",'Resource list'!T89)</f>
        <v/>
      </c>
      <c r="AW42" s="111" t="str">
        <f>IF('Resource list'!U89=0,"",'Resource list'!U89)</f>
        <v/>
      </c>
      <c r="AX42" s="132" t="str">
        <f>IF('Resource list'!V89=0,"",'Resource list'!V89)</f>
        <v/>
      </c>
    </row>
    <row r="43" spans="1:50" ht="12.75" customHeight="1">
      <c r="A43" s="56">
        <v>40</v>
      </c>
      <c r="B43" s="56" t="str">
        <f>IF(Y43="","",'Resource list'!$G$1)</f>
        <v/>
      </c>
      <c r="C43" s="57" t="str">
        <f>IF(Y43="","",'Resource list'!$H$14)</f>
        <v/>
      </c>
      <c r="D43" s="134" t="str">
        <f>IF(Y43="","",'Resource list'!$I$14)</f>
        <v/>
      </c>
      <c r="E43" s="57" t="str">
        <f>IF(Y43="","",'Resource list'!$J$14)</f>
        <v/>
      </c>
      <c r="F43" s="59" t="str">
        <f>IF(Y43="","",'Resource list'!$N$14)</f>
        <v/>
      </c>
      <c r="G43" s="59" t="str">
        <f>IF(Y43="","",'Resource list'!$O$14)</f>
        <v/>
      </c>
      <c r="H43" s="59" t="str">
        <f>IF('Resource list'!B90=0,"",'Resource list'!B90)</f>
        <v/>
      </c>
      <c r="I43" s="59" t="str">
        <f>IF('Resource list'!C90=0,"",'Resource list'!C90)</f>
        <v/>
      </c>
      <c r="J43" s="59" t="str">
        <f>IF('Resource list'!D90=0,"",'Resource list'!D90)</f>
        <v/>
      </c>
      <c r="K43" s="67" t="str">
        <f>IF($J43="","",VLOOKUP($J43, 'Resource list'!$D$21:$X$41,'Filling instructions'!K$101-1,FALSE))</f>
        <v/>
      </c>
      <c r="L43" s="67" t="str">
        <f>IF($J43="","",VLOOKUP($J43, 'Resource list'!$D$21:$X$41,'Filling instructions'!L$101-1,FALSE))</f>
        <v/>
      </c>
      <c r="M43" s="67" t="str">
        <f>IF($J43="","",VLOOKUP($J43, 'Resource list'!$D$21:$X$41,'Filling instructions'!M$101-1,FALSE))</f>
        <v/>
      </c>
      <c r="N43" s="67" t="str">
        <f>IF($J43="","",VLOOKUP($J43, 'Resource list'!$D$21:$X$41,'Filling instructions'!N$101-1,FALSE))</f>
        <v/>
      </c>
      <c r="O43" s="67" t="str">
        <f>IF($J43="","",VLOOKUP($J43, 'Resource list'!$D$21:$X$41,'Filling instructions'!O$101-1,FALSE))</f>
        <v/>
      </c>
      <c r="P43" s="67" t="str">
        <f>IF($J43="","",VLOOKUP($J43, 'Resource list'!$D$21:$X$41,'Filling instructions'!P$101-1,FALSE))</f>
        <v/>
      </c>
      <c r="Q43" s="67" t="str">
        <f>IF($J43="",IF($I43="","",VLOOKUP($I43, 'Resource list'!$C$21:$X$41,'Filling instructions'!Q$101,FALSE)),VLOOKUP($J43, 'Resource list'!$D$21:$X$41,'Filling instructions'!Q$101-1,FALSE))</f>
        <v/>
      </c>
      <c r="R43" s="67" t="str">
        <f>IF($J43="",IF($I43="","",VLOOKUP($I43, 'Resource list'!$C$21:$X$41,'Filling instructions'!R$101,FALSE)),VLOOKUP($J43, 'Resource list'!$D$21:$X$41,'Filling instructions'!R$101-1,FALSE))</f>
        <v/>
      </c>
      <c r="S43" s="67" t="str">
        <f>IF($J43="",IF($I43="","",VLOOKUP($I43, 'Resource list'!$C$21:$X$41,'Filling instructions'!S$101,FALSE)),VLOOKUP($J43, 'Resource list'!$D$21:$X$41,'Filling instructions'!S$101-1,FALSE))</f>
        <v/>
      </c>
      <c r="T43" s="67" t="str">
        <f>IF($J43="",IF($I43="","",VLOOKUP($I43, 'Resource list'!$C$21:$X$41,'Filling instructions'!T$101,FALSE)),VLOOKUP($J43, 'Resource list'!$D$21:$X$41,'Filling instructions'!T$101-1,FALSE))</f>
        <v/>
      </c>
      <c r="U43" s="67" t="str">
        <f>IF($J43="","",VLOOKUP($J43, 'Resource list'!$D$21:$X$41,'Filling instructions'!U$101-1,FALSE))</f>
        <v/>
      </c>
      <c r="V43" s="67" t="str">
        <f>IF($J43="","",VLOOKUP($J43, 'Resource list'!$D$21:$X$41,'Filling instructions'!V$101-1,FALSE))</f>
        <v/>
      </c>
      <c r="W43" s="67" t="str">
        <f>IF($J43="","",VLOOKUP($J43, 'Resource list'!$D$21:$X$41,'Filling instructions'!W$101-1,FALSE))</f>
        <v/>
      </c>
      <c r="X43" s="67" t="str">
        <f>IF($J43="","",VLOOKUP($J43, 'Resource list'!$D$21:$X$41,'Filling instructions'!X$101-1,FALSE))</f>
        <v/>
      </c>
      <c r="Y43" s="146" t="str">
        <f>IF('Resource list'!E90=0,"",'Resource list'!E90)</f>
        <v/>
      </c>
      <c r="Z43" s="58" t="str">
        <f>IF('Resource list'!F90=0,"",YEAR('Resource list'!F90)&amp;IF(MONTH('Resource list'!F90)&lt;10,"0","")&amp;MONTH('Resource list'!F90)&amp;IF(DAY('Resource list'!F90)&lt;10,"0","")&amp;DAY('Resource list'!F90))</f>
        <v/>
      </c>
      <c r="AA43" s="58" t="str">
        <f>IF('Resource list'!G90=0,"",'Resource list'!G90)</f>
        <v/>
      </c>
      <c r="AB43" s="58" t="str">
        <f>IF('Resource list'!H90=0,"",'Resource list'!H90)</f>
        <v/>
      </c>
      <c r="AC43" s="58" t="str">
        <f>IF('Resource list'!I90=0,"",'Resource list'!I90)</f>
        <v/>
      </c>
      <c r="AD43" s="58" t="str">
        <f>IF('Resource list'!W90=0,"",'Resource list'!W90)</f>
        <v/>
      </c>
      <c r="AE43" s="58" t="str">
        <f>IF('Resource list'!X90=0,"",'Resource list'!X90)</f>
        <v/>
      </c>
      <c r="AF43" s="58" t="str">
        <f>IF('Resource list'!Y90=0,"",'Resource list'!Y90)</f>
        <v/>
      </c>
      <c r="AG43" s="58" t="str">
        <f>IF('Resource list'!Z90=0,"",'Resource list'!Z90)</f>
        <v/>
      </c>
      <c r="AH43" s="58" t="str">
        <f>IF('Resource list'!AA90=0,"",'Resource list'!AA90)</f>
        <v/>
      </c>
      <c r="AI43" s="58" t="str">
        <f>IF('Resource list'!AB90=0,"",'Resource list'!AB90)</f>
        <v/>
      </c>
      <c r="AJ43" s="58" t="str">
        <f>IF('Resource list'!AC90=0,"",'Resource list'!AC90)</f>
        <v/>
      </c>
      <c r="AK43" s="58" t="str">
        <f>IF('Resource list'!AD90=0,"",'Resource list'!AD90)</f>
        <v/>
      </c>
      <c r="AL43" s="58" t="str">
        <f>IF('Resource list'!J90=0,"",'Resource list'!J90)</f>
        <v/>
      </c>
      <c r="AM43" s="111" t="str">
        <f>IF('Resource list'!K90=0,"",'Resource list'!K90)</f>
        <v/>
      </c>
      <c r="AN43" s="111" t="str">
        <f>IF('Resource list'!L90=0,"",'Resource list'!L90)</f>
        <v/>
      </c>
      <c r="AO43" s="111" t="str">
        <f>IF('Resource list'!M90=0,"",'Resource list'!M90)</f>
        <v/>
      </c>
      <c r="AP43" s="115" t="str">
        <f>IF('Resource list'!N90=0,"",'Resource list'!N90)</f>
        <v/>
      </c>
      <c r="AQ43" s="115" t="str">
        <f>IF('Resource list'!O90=0,"",'Resource list'!O90)</f>
        <v/>
      </c>
      <c r="AR43" s="111" t="str">
        <f>IF('Resource list'!P90=0,"",'Resource list'!P90)</f>
        <v/>
      </c>
      <c r="AS43" s="111" t="str">
        <f>IF('Resource list'!Q90=0,"",'Resource list'!Q90)</f>
        <v/>
      </c>
      <c r="AT43" s="111" t="str">
        <f>IF('Resource list'!R90=0,"",'Resource list'!R90)</f>
        <v/>
      </c>
      <c r="AU43" s="111" t="str">
        <f>IF('Resource list'!S90=0,"",'Resource list'!S90)</f>
        <v/>
      </c>
      <c r="AV43" s="111" t="str">
        <f>IF('Resource list'!T90=0,"",'Resource list'!T90)</f>
        <v/>
      </c>
      <c r="AW43" s="111" t="str">
        <f>IF('Resource list'!U90=0,"",'Resource list'!U90)</f>
        <v/>
      </c>
      <c r="AX43" s="132" t="str">
        <f>IF('Resource list'!V90=0,"",'Resource list'!V90)</f>
        <v/>
      </c>
    </row>
    <row r="44" spans="1:50" ht="12.75" customHeight="1">
      <c r="A44" s="56">
        <v>41</v>
      </c>
      <c r="B44" s="56" t="str">
        <f>IF(Y44="","",'Resource list'!$G$1)</f>
        <v/>
      </c>
      <c r="C44" s="57" t="str">
        <f>IF(Y44="","",'Resource list'!$H$14)</f>
        <v/>
      </c>
      <c r="D44" s="134" t="str">
        <f>IF(Y44="","",'Resource list'!$I$14)</f>
        <v/>
      </c>
      <c r="E44" s="57" t="str">
        <f>IF(Y44="","",'Resource list'!$J$14)</f>
        <v/>
      </c>
      <c r="F44" s="59" t="str">
        <f>IF(Y44="","",'Resource list'!$N$14)</f>
        <v/>
      </c>
      <c r="G44" s="59" t="str">
        <f>IF(Y44="","",'Resource list'!$O$14)</f>
        <v/>
      </c>
      <c r="H44" s="59" t="str">
        <f>IF('Resource list'!B91=0,"",'Resource list'!B91)</f>
        <v/>
      </c>
      <c r="I44" s="59" t="str">
        <f>IF('Resource list'!C91=0,"",'Resource list'!C91)</f>
        <v/>
      </c>
      <c r="J44" s="59" t="str">
        <f>IF('Resource list'!D91=0,"",'Resource list'!D91)</f>
        <v/>
      </c>
      <c r="K44" s="67" t="str">
        <f>IF($J44="","",VLOOKUP($J44, 'Resource list'!$D$21:$X$41,'Filling instructions'!K$101-1,FALSE))</f>
        <v/>
      </c>
      <c r="L44" s="67" t="str">
        <f>IF($J44="","",VLOOKUP($J44, 'Resource list'!$D$21:$X$41,'Filling instructions'!L$101-1,FALSE))</f>
        <v/>
      </c>
      <c r="M44" s="67" t="str">
        <f>IF($J44="","",VLOOKUP($J44, 'Resource list'!$D$21:$X$41,'Filling instructions'!M$101-1,FALSE))</f>
        <v/>
      </c>
      <c r="N44" s="67" t="str">
        <f>IF($J44="","",VLOOKUP($J44, 'Resource list'!$D$21:$X$41,'Filling instructions'!N$101-1,FALSE))</f>
        <v/>
      </c>
      <c r="O44" s="67" t="str">
        <f>IF($J44="","",VLOOKUP($J44, 'Resource list'!$D$21:$X$41,'Filling instructions'!O$101-1,FALSE))</f>
        <v/>
      </c>
      <c r="P44" s="67" t="str">
        <f>IF($J44="","",VLOOKUP($J44, 'Resource list'!$D$21:$X$41,'Filling instructions'!P$101-1,FALSE))</f>
        <v/>
      </c>
      <c r="Q44" s="67" t="str">
        <f>IF($J44="",IF($I44="","",VLOOKUP($I44, 'Resource list'!$C$21:$X$41,'Filling instructions'!Q$101,FALSE)),VLOOKUP($J44, 'Resource list'!$D$21:$X$41,'Filling instructions'!Q$101-1,FALSE))</f>
        <v/>
      </c>
      <c r="R44" s="67" t="str">
        <f>IF($J44="",IF($I44="","",VLOOKUP($I44, 'Resource list'!$C$21:$X$41,'Filling instructions'!R$101,FALSE)),VLOOKUP($J44, 'Resource list'!$D$21:$X$41,'Filling instructions'!R$101-1,FALSE))</f>
        <v/>
      </c>
      <c r="S44" s="67" t="str">
        <f>IF($J44="",IF($I44="","",VLOOKUP($I44, 'Resource list'!$C$21:$X$41,'Filling instructions'!S$101,FALSE)),VLOOKUP($J44, 'Resource list'!$D$21:$X$41,'Filling instructions'!S$101-1,FALSE))</f>
        <v/>
      </c>
      <c r="T44" s="67" t="str">
        <f>IF($J44="",IF($I44="","",VLOOKUP($I44, 'Resource list'!$C$21:$X$41,'Filling instructions'!T$101,FALSE)),VLOOKUP($J44, 'Resource list'!$D$21:$X$41,'Filling instructions'!T$101-1,FALSE))</f>
        <v/>
      </c>
      <c r="U44" s="67" t="str">
        <f>IF($J44="","",VLOOKUP($J44, 'Resource list'!$D$21:$X$41,'Filling instructions'!U$101-1,FALSE))</f>
        <v/>
      </c>
      <c r="V44" s="67" t="str">
        <f>IF($J44="","",VLOOKUP($J44, 'Resource list'!$D$21:$X$41,'Filling instructions'!V$101-1,FALSE))</f>
        <v/>
      </c>
      <c r="W44" s="67" t="str">
        <f>IF($J44="","",VLOOKUP($J44, 'Resource list'!$D$21:$X$41,'Filling instructions'!W$101-1,FALSE))</f>
        <v/>
      </c>
      <c r="X44" s="67" t="str">
        <f>IF($J44="","",VLOOKUP($J44, 'Resource list'!$D$21:$X$41,'Filling instructions'!X$101-1,FALSE))</f>
        <v/>
      </c>
      <c r="Y44" s="146" t="str">
        <f>IF('Resource list'!E91=0,"",'Resource list'!E91)</f>
        <v/>
      </c>
      <c r="Z44" s="58" t="str">
        <f>IF('Resource list'!F91=0,"",YEAR('Resource list'!F91)&amp;IF(MONTH('Resource list'!F91)&lt;10,"0","")&amp;MONTH('Resource list'!F91)&amp;IF(DAY('Resource list'!F91)&lt;10,"0","")&amp;DAY('Resource list'!F91))</f>
        <v/>
      </c>
      <c r="AA44" s="58" t="str">
        <f>IF('Resource list'!G91=0,"",'Resource list'!G91)</f>
        <v/>
      </c>
      <c r="AB44" s="58" t="str">
        <f>IF('Resource list'!H91=0,"",'Resource list'!H91)</f>
        <v/>
      </c>
      <c r="AC44" s="58" t="str">
        <f>IF('Resource list'!I91=0,"",'Resource list'!I91)</f>
        <v/>
      </c>
      <c r="AD44" s="58" t="str">
        <f>IF('Resource list'!W91=0,"",'Resource list'!W91)</f>
        <v/>
      </c>
      <c r="AE44" s="58" t="str">
        <f>IF('Resource list'!X91=0,"",'Resource list'!X91)</f>
        <v/>
      </c>
      <c r="AF44" s="58" t="str">
        <f>IF('Resource list'!Y91=0,"",'Resource list'!Y91)</f>
        <v/>
      </c>
      <c r="AG44" s="58" t="str">
        <f>IF('Resource list'!Z91=0,"",'Resource list'!Z91)</f>
        <v/>
      </c>
      <c r="AH44" s="58" t="str">
        <f>IF('Resource list'!AA91=0,"",'Resource list'!AA91)</f>
        <v/>
      </c>
      <c r="AI44" s="58" t="str">
        <f>IF('Resource list'!AB91=0,"",'Resource list'!AB91)</f>
        <v/>
      </c>
      <c r="AJ44" s="58" t="str">
        <f>IF('Resource list'!AC91=0,"",'Resource list'!AC91)</f>
        <v/>
      </c>
      <c r="AK44" s="58" t="str">
        <f>IF('Resource list'!AD91=0,"",'Resource list'!AD91)</f>
        <v/>
      </c>
      <c r="AL44" s="58" t="str">
        <f>IF('Resource list'!J91=0,"",'Resource list'!J91)</f>
        <v/>
      </c>
      <c r="AM44" s="111" t="str">
        <f>IF('Resource list'!K91=0,"",'Resource list'!K91)</f>
        <v/>
      </c>
      <c r="AN44" s="111" t="str">
        <f>IF('Resource list'!L91=0,"",'Resource list'!L91)</f>
        <v/>
      </c>
      <c r="AO44" s="111" t="str">
        <f>IF('Resource list'!M91=0,"",'Resource list'!M91)</f>
        <v/>
      </c>
      <c r="AP44" s="115" t="str">
        <f>IF('Resource list'!N91=0,"",'Resource list'!N91)</f>
        <v/>
      </c>
      <c r="AQ44" s="115" t="str">
        <f>IF('Resource list'!O91=0,"",'Resource list'!O91)</f>
        <v/>
      </c>
      <c r="AR44" s="111" t="str">
        <f>IF('Resource list'!P91=0,"",'Resource list'!P91)</f>
        <v/>
      </c>
      <c r="AS44" s="111" t="str">
        <f>IF('Resource list'!Q91=0,"",'Resource list'!Q91)</f>
        <v/>
      </c>
      <c r="AT44" s="111" t="str">
        <f>IF('Resource list'!R91=0,"",'Resource list'!R91)</f>
        <v/>
      </c>
      <c r="AU44" s="111" t="str">
        <f>IF('Resource list'!S91=0,"",'Resource list'!S91)</f>
        <v/>
      </c>
      <c r="AV44" s="111" t="str">
        <f>IF('Resource list'!T91=0,"",'Resource list'!T91)</f>
        <v/>
      </c>
      <c r="AW44" s="111" t="str">
        <f>IF('Resource list'!U91=0,"",'Resource list'!U91)</f>
        <v/>
      </c>
      <c r="AX44" s="132" t="str">
        <f>IF('Resource list'!V91=0,"",'Resource list'!V91)</f>
        <v/>
      </c>
    </row>
    <row r="45" spans="1:50" ht="12.75" customHeight="1">
      <c r="A45" s="56">
        <v>42</v>
      </c>
      <c r="B45" s="56" t="str">
        <f>IF(Y45="","",'Resource list'!$G$1)</f>
        <v/>
      </c>
      <c r="C45" s="57" t="str">
        <f>IF(Y45="","",'Resource list'!$H$14)</f>
        <v/>
      </c>
      <c r="D45" s="134" t="str">
        <f>IF(Y45="","",'Resource list'!$I$14)</f>
        <v/>
      </c>
      <c r="E45" s="57" t="str">
        <f>IF(Y45="","",'Resource list'!$J$14)</f>
        <v/>
      </c>
      <c r="F45" s="59" t="str">
        <f>IF(Y45="","",'Resource list'!$N$14)</f>
        <v/>
      </c>
      <c r="G45" s="59" t="str">
        <f>IF(Y45="","",'Resource list'!$O$14)</f>
        <v/>
      </c>
      <c r="H45" s="59" t="str">
        <f>IF('Resource list'!B92=0,"",'Resource list'!B92)</f>
        <v/>
      </c>
      <c r="I45" s="59" t="str">
        <f>IF('Resource list'!C92=0,"",'Resource list'!C92)</f>
        <v/>
      </c>
      <c r="J45" s="59" t="str">
        <f>IF('Resource list'!D92=0,"",'Resource list'!D92)</f>
        <v/>
      </c>
      <c r="K45" s="67" t="str">
        <f>IF($J45="","",VLOOKUP($J45, 'Resource list'!$D$21:$X$41,'Filling instructions'!K$101-1,FALSE))</f>
        <v/>
      </c>
      <c r="L45" s="67" t="str">
        <f>IF($J45="","",VLOOKUP($J45, 'Resource list'!$D$21:$X$41,'Filling instructions'!L$101-1,FALSE))</f>
        <v/>
      </c>
      <c r="M45" s="67" t="str">
        <f>IF($J45="","",VLOOKUP($J45, 'Resource list'!$D$21:$X$41,'Filling instructions'!M$101-1,FALSE))</f>
        <v/>
      </c>
      <c r="N45" s="67" t="str">
        <f>IF($J45="","",VLOOKUP($J45, 'Resource list'!$D$21:$X$41,'Filling instructions'!N$101-1,FALSE))</f>
        <v/>
      </c>
      <c r="O45" s="67" t="str">
        <f>IF($J45="","",VLOOKUP($J45, 'Resource list'!$D$21:$X$41,'Filling instructions'!O$101-1,FALSE))</f>
        <v/>
      </c>
      <c r="P45" s="67" t="str">
        <f>IF($J45="","",VLOOKUP($J45, 'Resource list'!$D$21:$X$41,'Filling instructions'!P$101-1,FALSE))</f>
        <v/>
      </c>
      <c r="Q45" s="67" t="str">
        <f>IF($J45="",IF($I45="","",VLOOKUP($I45, 'Resource list'!$C$21:$X$41,'Filling instructions'!Q$101,FALSE)),VLOOKUP($J45, 'Resource list'!$D$21:$X$41,'Filling instructions'!Q$101-1,FALSE))</f>
        <v/>
      </c>
      <c r="R45" s="67" t="str">
        <f>IF($J45="",IF($I45="","",VLOOKUP($I45, 'Resource list'!$C$21:$X$41,'Filling instructions'!R$101,FALSE)),VLOOKUP($J45, 'Resource list'!$D$21:$X$41,'Filling instructions'!R$101-1,FALSE))</f>
        <v/>
      </c>
      <c r="S45" s="67" t="str">
        <f>IF($J45="",IF($I45="","",VLOOKUP($I45, 'Resource list'!$C$21:$X$41,'Filling instructions'!S$101,FALSE)),VLOOKUP($J45, 'Resource list'!$D$21:$X$41,'Filling instructions'!S$101-1,FALSE))</f>
        <v/>
      </c>
      <c r="T45" s="67" t="str">
        <f>IF($J45="",IF($I45="","",VLOOKUP($I45, 'Resource list'!$C$21:$X$41,'Filling instructions'!T$101,FALSE)),VLOOKUP($J45, 'Resource list'!$D$21:$X$41,'Filling instructions'!T$101-1,FALSE))</f>
        <v/>
      </c>
      <c r="U45" s="67" t="str">
        <f>IF($J45="","",VLOOKUP($J45, 'Resource list'!$D$21:$X$41,'Filling instructions'!U$101-1,FALSE))</f>
        <v/>
      </c>
      <c r="V45" s="67" t="str">
        <f>IF($J45="","",VLOOKUP($J45, 'Resource list'!$D$21:$X$41,'Filling instructions'!V$101-1,FALSE))</f>
        <v/>
      </c>
      <c r="W45" s="67" t="str">
        <f>IF($J45="","",VLOOKUP($J45, 'Resource list'!$D$21:$X$41,'Filling instructions'!W$101-1,FALSE))</f>
        <v/>
      </c>
      <c r="X45" s="67" t="str">
        <f>IF($J45="","",VLOOKUP($J45, 'Resource list'!$D$21:$X$41,'Filling instructions'!X$101-1,FALSE))</f>
        <v/>
      </c>
      <c r="Y45" s="146" t="str">
        <f>IF('Resource list'!E92=0,"",'Resource list'!E92)</f>
        <v/>
      </c>
      <c r="Z45" s="58" t="str">
        <f>IF('Resource list'!F92=0,"",YEAR('Resource list'!F92)&amp;IF(MONTH('Resource list'!F92)&lt;10,"0","")&amp;MONTH('Resource list'!F92)&amp;IF(DAY('Resource list'!F92)&lt;10,"0","")&amp;DAY('Resource list'!F92))</f>
        <v/>
      </c>
      <c r="AA45" s="58" t="str">
        <f>IF('Resource list'!G92=0,"",'Resource list'!G92)</f>
        <v/>
      </c>
      <c r="AB45" s="58" t="str">
        <f>IF('Resource list'!H92=0,"",'Resource list'!H92)</f>
        <v/>
      </c>
      <c r="AC45" s="58" t="str">
        <f>IF('Resource list'!I92=0,"",'Resource list'!I92)</f>
        <v/>
      </c>
      <c r="AD45" s="58" t="str">
        <f>IF('Resource list'!W92=0,"",'Resource list'!W92)</f>
        <v/>
      </c>
      <c r="AE45" s="58" t="str">
        <f>IF('Resource list'!X92=0,"",'Resource list'!X92)</f>
        <v/>
      </c>
      <c r="AF45" s="58" t="str">
        <f>IF('Resource list'!Y92=0,"",'Resource list'!Y92)</f>
        <v/>
      </c>
      <c r="AG45" s="58" t="str">
        <f>IF('Resource list'!Z92=0,"",'Resource list'!Z92)</f>
        <v/>
      </c>
      <c r="AH45" s="58" t="str">
        <f>IF('Resource list'!AA92=0,"",'Resource list'!AA92)</f>
        <v/>
      </c>
      <c r="AI45" s="58" t="str">
        <f>IF('Resource list'!AB92=0,"",'Resource list'!AB92)</f>
        <v/>
      </c>
      <c r="AJ45" s="58" t="str">
        <f>IF('Resource list'!AC92=0,"",'Resource list'!AC92)</f>
        <v/>
      </c>
      <c r="AK45" s="58" t="str">
        <f>IF('Resource list'!AD92=0,"",'Resource list'!AD92)</f>
        <v/>
      </c>
      <c r="AL45" s="58" t="str">
        <f>IF('Resource list'!J92=0,"",'Resource list'!J92)</f>
        <v/>
      </c>
      <c r="AM45" s="111" t="str">
        <f>IF('Resource list'!K92=0,"",'Resource list'!K92)</f>
        <v/>
      </c>
      <c r="AN45" s="111" t="str">
        <f>IF('Resource list'!L92=0,"",'Resource list'!L92)</f>
        <v/>
      </c>
      <c r="AO45" s="111" t="str">
        <f>IF('Resource list'!M92=0,"",'Resource list'!M92)</f>
        <v/>
      </c>
      <c r="AP45" s="115" t="str">
        <f>IF('Resource list'!N92=0,"",'Resource list'!N92)</f>
        <v/>
      </c>
      <c r="AQ45" s="115" t="str">
        <f>IF('Resource list'!O92=0,"",'Resource list'!O92)</f>
        <v/>
      </c>
      <c r="AR45" s="111" t="str">
        <f>IF('Resource list'!P92=0,"",'Resource list'!P92)</f>
        <v/>
      </c>
      <c r="AS45" s="111" t="str">
        <f>IF('Resource list'!Q92=0,"",'Resource list'!Q92)</f>
        <v/>
      </c>
      <c r="AT45" s="111" t="str">
        <f>IF('Resource list'!R92=0,"",'Resource list'!R92)</f>
        <v/>
      </c>
      <c r="AU45" s="111" t="str">
        <f>IF('Resource list'!S92=0,"",'Resource list'!S92)</f>
        <v/>
      </c>
      <c r="AV45" s="111" t="str">
        <f>IF('Resource list'!T92=0,"",'Resource list'!T92)</f>
        <v/>
      </c>
      <c r="AW45" s="111" t="str">
        <f>IF('Resource list'!U92=0,"",'Resource list'!U92)</f>
        <v/>
      </c>
      <c r="AX45" s="132" t="str">
        <f>IF('Resource list'!V92=0,"",'Resource list'!V92)</f>
        <v/>
      </c>
    </row>
    <row r="46" spans="1:50" ht="12.75" customHeight="1">
      <c r="A46" s="56">
        <v>43</v>
      </c>
      <c r="B46" s="56" t="str">
        <f>IF(Y46="","",'Resource list'!$G$1)</f>
        <v/>
      </c>
      <c r="C46" s="57" t="str">
        <f>IF(Y46="","",'Resource list'!$H$14)</f>
        <v/>
      </c>
      <c r="D46" s="134" t="str">
        <f>IF(Y46="","",'Resource list'!$I$14)</f>
        <v/>
      </c>
      <c r="E46" s="57" t="str">
        <f>IF(Y46="","",'Resource list'!$J$14)</f>
        <v/>
      </c>
      <c r="F46" s="59" t="str">
        <f>IF(Y46="","",'Resource list'!$N$14)</f>
        <v/>
      </c>
      <c r="G46" s="59" t="str">
        <f>IF(Y46="","",'Resource list'!$O$14)</f>
        <v/>
      </c>
      <c r="H46" s="59" t="str">
        <f>IF('Resource list'!B93=0,"",'Resource list'!B93)</f>
        <v/>
      </c>
      <c r="I46" s="59" t="str">
        <f>IF('Resource list'!C93=0,"",'Resource list'!C93)</f>
        <v/>
      </c>
      <c r="J46" s="59" t="str">
        <f>IF('Resource list'!D93=0,"",'Resource list'!D93)</f>
        <v/>
      </c>
      <c r="K46" s="67" t="str">
        <f>IF($J46="","",VLOOKUP($J46, 'Resource list'!$D$21:$X$41,'Filling instructions'!K$101-1,FALSE))</f>
        <v/>
      </c>
      <c r="L46" s="67" t="str">
        <f>IF($J46="","",VLOOKUP($J46, 'Resource list'!$D$21:$X$41,'Filling instructions'!L$101-1,FALSE))</f>
        <v/>
      </c>
      <c r="M46" s="67" t="str">
        <f>IF($J46="","",VLOOKUP($J46, 'Resource list'!$D$21:$X$41,'Filling instructions'!M$101-1,FALSE))</f>
        <v/>
      </c>
      <c r="N46" s="67" t="str">
        <f>IF($J46="","",VLOOKUP($J46, 'Resource list'!$D$21:$X$41,'Filling instructions'!N$101-1,FALSE))</f>
        <v/>
      </c>
      <c r="O46" s="67" t="str">
        <f>IF($J46="","",VLOOKUP($J46, 'Resource list'!$D$21:$X$41,'Filling instructions'!O$101-1,FALSE))</f>
        <v/>
      </c>
      <c r="P46" s="67" t="str">
        <f>IF($J46="","",VLOOKUP($J46, 'Resource list'!$D$21:$X$41,'Filling instructions'!P$101-1,FALSE))</f>
        <v/>
      </c>
      <c r="Q46" s="67" t="str">
        <f>IF($J46="",IF($I46="","",VLOOKUP($I46, 'Resource list'!$C$21:$X$41,'Filling instructions'!Q$101,FALSE)),VLOOKUP($J46, 'Resource list'!$D$21:$X$41,'Filling instructions'!Q$101-1,FALSE))</f>
        <v/>
      </c>
      <c r="R46" s="67" t="str">
        <f>IF($J46="",IF($I46="","",VLOOKUP($I46, 'Resource list'!$C$21:$X$41,'Filling instructions'!R$101,FALSE)),VLOOKUP($J46, 'Resource list'!$D$21:$X$41,'Filling instructions'!R$101-1,FALSE))</f>
        <v/>
      </c>
      <c r="S46" s="67" t="str">
        <f>IF($J46="",IF($I46="","",VLOOKUP($I46, 'Resource list'!$C$21:$X$41,'Filling instructions'!S$101,FALSE)),VLOOKUP($J46, 'Resource list'!$D$21:$X$41,'Filling instructions'!S$101-1,FALSE))</f>
        <v/>
      </c>
      <c r="T46" s="67" t="str">
        <f>IF($J46="",IF($I46="","",VLOOKUP($I46, 'Resource list'!$C$21:$X$41,'Filling instructions'!T$101,FALSE)),VLOOKUP($J46, 'Resource list'!$D$21:$X$41,'Filling instructions'!T$101-1,FALSE))</f>
        <v/>
      </c>
      <c r="U46" s="67" t="str">
        <f>IF($J46="","",VLOOKUP($J46, 'Resource list'!$D$21:$X$41,'Filling instructions'!U$101-1,FALSE))</f>
        <v/>
      </c>
      <c r="V46" s="67" t="str">
        <f>IF($J46="","",VLOOKUP($J46, 'Resource list'!$D$21:$X$41,'Filling instructions'!V$101-1,FALSE))</f>
        <v/>
      </c>
      <c r="W46" s="67" t="str">
        <f>IF($J46="","",VLOOKUP($J46, 'Resource list'!$D$21:$X$41,'Filling instructions'!W$101-1,FALSE))</f>
        <v/>
      </c>
      <c r="X46" s="67" t="str">
        <f>IF($J46="","",VLOOKUP($J46, 'Resource list'!$D$21:$X$41,'Filling instructions'!X$101-1,FALSE))</f>
        <v/>
      </c>
      <c r="Y46" s="146" t="str">
        <f>IF('Resource list'!E93=0,"",'Resource list'!E93)</f>
        <v/>
      </c>
      <c r="Z46" s="58" t="str">
        <f>IF('Resource list'!F93=0,"",YEAR('Resource list'!F93)&amp;IF(MONTH('Resource list'!F93)&lt;10,"0","")&amp;MONTH('Resource list'!F93)&amp;IF(DAY('Resource list'!F93)&lt;10,"0","")&amp;DAY('Resource list'!F93))</f>
        <v/>
      </c>
      <c r="AA46" s="58" t="str">
        <f>IF('Resource list'!G93=0,"",'Resource list'!G93)</f>
        <v/>
      </c>
      <c r="AB46" s="58" t="str">
        <f>IF('Resource list'!H93=0,"",'Resource list'!H93)</f>
        <v/>
      </c>
      <c r="AC46" s="58" t="str">
        <f>IF('Resource list'!I93=0,"",'Resource list'!I93)</f>
        <v/>
      </c>
      <c r="AD46" s="58" t="str">
        <f>IF('Resource list'!W93=0,"",'Resource list'!W93)</f>
        <v/>
      </c>
      <c r="AE46" s="58" t="str">
        <f>IF('Resource list'!X93=0,"",'Resource list'!X93)</f>
        <v/>
      </c>
      <c r="AF46" s="58" t="str">
        <f>IF('Resource list'!Y93=0,"",'Resource list'!Y93)</f>
        <v/>
      </c>
      <c r="AG46" s="58" t="str">
        <f>IF('Resource list'!Z93=0,"",'Resource list'!Z93)</f>
        <v/>
      </c>
      <c r="AH46" s="58" t="str">
        <f>IF('Resource list'!AA93=0,"",'Resource list'!AA93)</f>
        <v/>
      </c>
      <c r="AI46" s="58" t="str">
        <f>IF('Resource list'!AB93=0,"",'Resource list'!AB93)</f>
        <v/>
      </c>
      <c r="AJ46" s="58" t="str">
        <f>IF('Resource list'!AC93=0,"",'Resource list'!AC93)</f>
        <v/>
      </c>
      <c r="AK46" s="58" t="str">
        <f>IF('Resource list'!AD93=0,"",'Resource list'!AD93)</f>
        <v/>
      </c>
      <c r="AL46" s="58" t="str">
        <f>IF('Resource list'!J93=0,"",'Resource list'!J93)</f>
        <v/>
      </c>
      <c r="AM46" s="111" t="str">
        <f>IF('Resource list'!K93=0,"",'Resource list'!K93)</f>
        <v/>
      </c>
      <c r="AN46" s="111" t="str">
        <f>IF('Resource list'!L93=0,"",'Resource list'!L93)</f>
        <v/>
      </c>
      <c r="AO46" s="111" t="str">
        <f>IF('Resource list'!M93=0,"",'Resource list'!M93)</f>
        <v/>
      </c>
      <c r="AP46" s="115" t="str">
        <f>IF('Resource list'!N93=0,"",'Resource list'!N93)</f>
        <v/>
      </c>
      <c r="AQ46" s="115" t="str">
        <f>IF('Resource list'!O93=0,"",'Resource list'!O93)</f>
        <v/>
      </c>
      <c r="AR46" s="111" t="str">
        <f>IF('Resource list'!P93=0,"",'Resource list'!P93)</f>
        <v/>
      </c>
      <c r="AS46" s="111" t="str">
        <f>IF('Resource list'!Q93=0,"",'Resource list'!Q93)</f>
        <v/>
      </c>
      <c r="AT46" s="111" t="str">
        <f>IF('Resource list'!R93=0,"",'Resource list'!R93)</f>
        <v/>
      </c>
      <c r="AU46" s="111" t="str">
        <f>IF('Resource list'!S93=0,"",'Resource list'!S93)</f>
        <v/>
      </c>
      <c r="AV46" s="111" t="str">
        <f>IF('Resource list'!T93=0,"",'Resource list'!T93)</f>
        <v/>
      </c>
      <c r="AW46" s="111" t="str">
        <f>IF('Resource list'!U93=0,"",'Resource list'!U93)</f>
        <v/>
      </c>
      <c r="AX46" s="132" t="str">
        <f>IF('Resource list'!V93=0,"",'Resource list'!V93)</f>
        <v/>
      </c>
    </row>
    <row r="47" spans="1:50" ht="12.75" customHeight="1">
      <c r="A47" s="56">
        <v>44</v>
      </c>
      <c r="B47" s="56" t="str">
        <f>IF(Y47="","",'Resource list'!$G$1)</f>
        <v/>
      </c>
      <c r="C47" s="57" t="str">
        <f>IF(Y47="","",'Resource list'!$H$14)</f>
        <v/>
      </c>
      <c r="D47" s="134" t="str">
        <f>IF(Y47="","",'Resource list'!$I$14)</f>
        <v/>
      </c>
      <c r="E47" s="57" t="str">
        <f>IF(Y47="","",'Resource list'!$J$14)</f>
        <v/>
      </c>
      <c r="F47" s="59" t="str">
        <f>IF(Y47="","",'Resource list'!$N$14)</f>
        <v/>
      </c>
      <c r="G47" s="59" t="str">
        <f>IF(Y47="","",'Resource list'!$O$14)</f>
        <v/>
      </c>
      <c r="H47" s="59" t="str">
        <f>IF('Resource list'!B94=0,"",'Resource list'!B94)</f>
        <v/>
      </c>
      <c r="I47" s="59" t="str">
        <f>IF('Resource list'!C94=0,"",'Resource list'!C94)</f>
        <v/>
      </c>
      <c r="J47" s="59" t="str">
        <f>IF('Resource list'!D94=0,"",'Resource list'!D94)</f>
        <v/>
      </c>
      <c r="K47" s="67" t="str">
        <f>IF($J47="","",VLOOKUP($J47, 'Resource list'!$D$21:$X$41,'Filling instructions'!K$101-1,FALSE))</f>
        <v/>
      </c>
      <c r="L47" s="67" t="str">
        <f>IF($J47="","",VLOOKUP($J47, 'Resource list'!$D$21:$X$41,'Filling instructions'!L$101-1,FALSE))</f>
        <v/>
      </c>
      <c r="M47" s="67" t="str">
        <f>IF($J47="","",VLOOKUP($J47, 'Resource list'!$D$21:$X$41,'Filling instructions'!M$101-1,FALSE))</f>
        <v/>
      </c>
      <c r="N47" s="67" t="str">
        <f>IF($J47="","",VLOOKUP($J47, 'Resource list'!$D$21:$X$41,'Filling instructions'!N$101-1,FALSE))</f>
        <v/>
      </c>
      <c r="O47" s="67" t="str">
        <f>IF($J47="","",VLOOKUP($J47, 'Resource list'!$D$21:$X$41,'Filling instructions'!O$101-1,FALSE))</f>
        <v/>
      </c>
      <c r="P47" s="67" t="str">
        <f>IF($J47="","",VLOOKUP($J47, 'Resource list'!$D$21:$X$41,'Filling instructions'!P$101-1,FALSE))</f>
        <v/>
      </c>
      <c r="Q47" s="67" t="str">
        <f>IF($J47="",IF($I47="","",VLOOKUP($I47, 'Resource list'!$C$21:$X$41,'Filling instructions'!Q$101,FALSE)),VLOOKUP($J47, 'Resource list'!$D$21:$X$41,'Filling instructions'!Q$101-1,FALSE))</f>
        <v/>
      </c>
      <c r="R47" s="67" t="str">
        <f>IF($J47="",IF($I47="","",VLOOKUP($I47, 'Resource list'!$C$21:$X$41,'Filling instructions'!R$101,FALSE)),VLOOKUP($J47, 'Resource list'!$D$21:$X$41,'Filling instructions'!R$101-1,FALSE))</f>
        <v/>
      </c>
      <c r="S47" s="67" t="str">
        <f>IF($J47="",IF($I47="","",VLOOKUP($I47, 'Resource list'!$C$21:$X$41,'Filling instructions'!S$101,FALSE)),VLOOKUP($J47, 'Resource list'!$D$21:$X$41,'Filling instructions'!S$101-1,FALSE))</f>
        <v/>
      </c>
      <c r="T47" s="67" t="str">
        <f>IF($J47="",IF($I47="","",VLOOKUP($I47, 'Resource list'!$C$21:$X$41,'Filling instructions'!T$101,FALSE)),VLOOKUP($J47, 'Resource list'!$D$21:$X$41,'Filling instructions'!T$101-1,FALSE))</f>
        <v/>
      </c>
      <c r="U47" s="67" t="str">
        <f>IF($J47="","",VLOOKUP($J47, 'Resource list'!$D$21:$X$41,'Filling instructions'!U$101-1,FALSE))</f>
        <v/>
      </c>
      <c r="V47" s="67" t="str">
        <f>IF($J47="","",VLOOKUP($J47, 'Resource list'!$D$21:$X$41,'Filling instructions'!V$101-1,FALSE))</f>
        <v/>
      </c>
      <c r="W47" s="67" t="str">
        <f>IF($J47="","",VLOOKUP($J47, 'Resource list'!$D$21:$X$41,'Filling instructions'!W$101-1,FALSE))</f>
        <v/>
      </c>
      <c r="X47" s="67" t="str">
        <f>IF($J47="","",VLOOKUP($J47, 'Resource list'!$D$21:$X$41,'Filling instructions'!X$101-1,FALSE))</f>
        <v/>
      </c>
      <c r="Y47" s="146" t="str">
        <f>IF('Resource list'!E94=0,"",'Resource list'!E94)</f>
        <v/>
      </c>
      <c r="Z47" s="58" t="str">
        <f>IF('Resource list'!F94=0,"",YEAR('Resource list'!F94)&amp;IF(MONTH('Resource list'!F94)&lt;10,"0","")&amp;MONTH('Resource list'!F94)&amp;IF(DAY('Resource list'!F94)&lt;10,"0","")&amp;DAY('Resource list'!F94))</f>
        <v/>
      </c>
      <c r="AA47" s="58" t="str">
        <f>IF('Resource list'!G94=0,"",'Resource list'!G94)</f>
        <v/>
      </c>
      <c r="AB47" s="58" t="str">
        <f>IF('Resource list'!H94=0,"",'Resource list'!H94)</f>
        <v/>
      </c>
      <c r="AC47" s="58" t="str">
        <f>IF('Resource list'!I94=0,"",'Resource list'!I94)</f>
        <v/>
      </c>
      <c r="AD47" s="58" t="str">
        <f>IF('Resource list'!W94=0,"",'Resource list'!W94)</f>
        <v/>
      </c>
      <c r="AE47" s="58" t="str">
        <f>IF('Resource list'!X94=0,"",'Resource list'!X94)</f>
        <v/>
      </c>
      <c r="AF47" s="58" t="str">
        <f>IF('Resource list'!Y94=0,"",'Resource list'!Y94)</f>
        <v/>
      </c>
      <c r="AG47" s="58" t="str">
        <f>IF('Resource list'!Z94=0,"",'Resource list'!Z94)</f>
        <v/>
      </c>
      <c r="AH47" s="58" t="str">
        <f>IF('Resource list'!AA94=0,"",'Resource list'!AA94)</f>
        <v/>
      </c>
      <c r="AI47" s="58" t="str">
        <f>IF('Resource list'!AB94=0,"",'Resource list'!AB94)</f>
        <v/>
      </c>
      <c r="AJ47" s="58" t="str">
        <f>IF('Resource list'!AC94=0,"",'Resource list'!AC94)</f>
        <v/>
      </c>
      <c r="AK47" s="58" t="str">
        <f>IF('Resource list'!AD94=0,"",'Resource list'!AD94)</f>
        <v/>
      </c>
      <c r="AL47" s="58" t="str">
        <f>IF('Resource list'!J94=0,"",'Resource list'!J94)</f>
        <v/>
      </c>
      <c r="AM47" s="111" t="str">
        <f>IF('Resource list'!K94=0,"",'Resource list'!K94)</f>
        <v/>
      </c>
      <c r="AN47" s="111" t="str">
        <f>IF('Resource list'!L94=0,"",'Resource list'!L94)</f>
        <v/>
      </c>
      <c r="AO47" s="111" t="str">
        <f>IF('Resource list'!M94=0,"",'Resource list'!M94)</f>
        <v/>
      </c>
      <c r="AP47" s="115" t="str">
        <f>IF('Resource list'!N94=0,"",'Resource list'!N94)</f>
        <v/>
      </c>
      <c r="AQ47" s="115" t="str">
        <f>IF('Resource list'!O94=0,"",'Resource list'!O94)</f>
        <v/>
      </c>
      <c r="AR47" s="111" t="str">
        <f>IF('Resource list'!P94=0,"",'Resource list'!P94)</f>
        <v/>
      </c>
      <c r="AS47" s="111" t="str">
        <f>IF('Resource list'!Q94=0,"",'Resource list'!Q94)</f>
        <v/>
      </c>
      <c r="AT47" s="111" t="str">
        <f>IF('Resource list'!R94=0,"",'Resource list'!R94)</f>
        <v/>
      </c>
      <c r="AU47" s="111" t="str">
        <f>IF('Resource list'!S94=0,"",'Resource list'!S94)</f>
        <v/>
      </c>
      <c r="AV47" s="111" t="str">
        <f>IF('Resource list'!T94=0,"",'Resource list'!T94)</f>
        <v/>
      </c>
      <c r="AW47" s="111" t="str">
        <f>IF('Resource list'!U94=0,"",'Resource list'!U94)</f>
        <v/>
      </c>
      <c r="AX47" s="132" t="str">
        <f>IF('Resource list'!V94=0,"",'Resource list'!V94)</f>
        <v/>
      </c>
    </row>
    <row r="48" spans="1:50" ht="12.75" customHeight="1">
      <c r="A48" s="56">
        <v>45</v>
      </c>
      <c r="B48" s="56" t="str">
        <f>IF(Y48="","",'Resource list'!$G$1)</f>
        <v/>
      </c>
      <c r="C48" s="57" t="str">
        <f>IF(Y48="","",'Resource list'!$H$14)</f>
        <v/>
      </c>
      <c r="D48" s="134" t="str">
        <f>IF(Y48="","",'Resource list'!$I$14)</f>
        <v/>
      </c>
      <c r="E48" s="57" t="str">
        <f>IF(Y48="","",'Resource list'!$J$14)</f>
        <v/>
      </c>
      <c r="F48" s="59" t="str">
        <f>IF(Y48="","",'Resource list'!$N$14)</f>
        <v/>
      </c>
      <c r="G48" s="59" t="str">
        <f>IF(Y48="","",'Resource list'!$O$14)</f>
        <v/>
      </c>
      <c r="H48" s="59" t="str">
        <f>IF('Resource list'!B95=0,"",'Resource list'!B95)</f>
        <v/>
      </c>
      <c r="I48" s="59" t="str">
        <f>IF('Resource list'!C95=0,"",'Resource list'!C95)</f>
        <v/>
      </c>
      <c r="J48" s="59" t="str">
        <f>IF('Resource list'!D95=0,"",'Resource list'!D95)</f>
        <v/>
      </c>
      <c r="K48" s="67" t="str">
        <f>IF($J48="","",VLOOKUP($J48, 'Resource list'!$D$21:$X$41,'Filling instructions'!K$101-1,FALSE))</f>
        <v/>
      </c>
      <c r="L48" s="67" t="str">
        <f>IF($J48="","",VLOOKUP($J48, 'Resource list'!$D$21:$X$41,'Filling instructions'!L$101-1,FALSE))</f>
        <v/>
      </c>
      <c r="M48" s="67" t="str">
        <f>IF($J48="","",VLOOKUP($J48, 'Resource list'!$D$21:$X$41,'Filling instructions'!M$101-1,FALSE))</f>
        <v/>
      </c>
      <c r="N48" s="67" t="str">
        <f>IF($J48="","",VLOOKUP($J48, 'Resource list'!$D$21:$X$41,'Filling instructions'!N$101-1,FALSE))</f>
        <v/>
      </c>
      <c r="O48" s="67" t="str">
        <f>IF($J48="","",VLOOKUP($J48, 'Resource list'!$D$21:$X$41,'Filling instructions'!O$101-1,FALSE))</f>
        <v/>
      </c>
      <c r="P48" s="67" t="str">
        <f>IF($J48="","",VLOOKUP($J48, 'Resource list'!$D$21:$X$41,'Filling instructions'!P$101-1,FALSE))</f>
        <v/>
      </c>
      <c r="Q48" s="67" t="str">
        <f>IF($J48="",IF($I48="","",VLOOKUP($I48, 'Resource list'!$C$21:$X$41,'Filling instructions'!Q$101,FALSE)),VLOOKUP($J48, 'Resource list'!$D$21:$X$41,'Filling instructions'!Q$101-1,FALSE))</f>
        <v/>
      </c>
      <c r="R48" s="67" t="str">
        <f>IF($J48="",IF($I48="","",VLOOKUP($I48, 'Resource list'!$C$21:$X$41,'Filling instructions'!R$101,FALSE)),VLOOKUP($J48, 'Resource list'!$D$21:$X$41,'Filling instructions'!R$101-1,FALSE))</f>
        <v/>
      </c>
      <c r="S48" s="67" t="str">
        <f>IF($J48="",IF($I48="","",VLOOKUP($I48, 'Resource list'!$C$21:$X$41,'Filling instructions'!S$101,FALSE)),VLOOKUP($J48, 'Resource list'!$D$21:$X$41,'Filling instructions'!S$101-1,FALSE))</f>
        <v/>
      </c>
      <c r="T48" s="67" t="str">
        <f>IF($J48="",IF($I48="","",VLOOKUP($I48, 'Resource list'!$C$21:$X$41,'Filling instructions'!T$101,FALSE)),VLOOKUP($J48, 'Resource list'!$D$21:$X$41,'Filling instructions'!T$101-1,FALSE))</f>
        <v/>
      </c>
      <c r="U48" s="67" t="str">
        <f>IF($J48="","",VLOOKUP($J48, 'Resource list'!$D$21:$X$41,'Filling instructions'!U$101-1,FALSE))</f>
        <v/>
      </c>
      <c r="V48" s="67" t="str">
        <f>IF($J48="","",VLOOKUP($J48, 'Resource list'!$D$21:$X$41,'Filling instructions'!V$101-1,FALSE))</f>
        <v/>
      </c>
      <c r="W48" s="67" t="str">
        <f>IF($J48="","",VLOOKUP($J48, 'Resource list'!$D$21:$X$41,'Filling instructions'!W$101-1,FALSE))</f>
        <v/>
      </c>
      <c r="X48" s="67" t="str">
        <f>IF($J48="","",VLOOKUP($J48, 'Resource list'!$D$21:$X$41,'Filling instructions'!X$101-1,FALSE))</f>
        <v/>
      </c>
      <c r="Y48" s="146" t="str">
        <f>IF('Resource list'!E95=0,"",'Resource list'!E95)</f>
        <v/>
      </c>
      <c r="Z48" s="58" t="str">
        <f>IF('Resource list'!F95=0,"",YEAR('Resource list'!F95)&amp;IF(MONTH('Resource list'!F95)&lt;10,"0","")&amp;MONTH('Resource list'!F95)&amp;IF(DAY('Resource list'!F95)&lt;10,"0","")&amp;DAY('Resource list'!F95))</f>
        <v/>
      </c>
      <c r="AA48" s="58" t="str">
        <f>IF('Resource list'!G95=0,"",'Resource list'!G95)</f>
        <v/>
      </c>
      <c r="AB48" s="58" t="str">
        <f>IF('Resource list'!H95=0,"",'Resource list'!H95)</f>
        <v/>
      </c>
      <c r="AC48" s="58" t="str">
        <f>IF('Resource list'!I95=0,"",'Resource list'!I95)</f>
        <v/>
      </c>
      <c r="AD48" s="58" t="str">
        <f>IF('Resource list'!W95=0,"",'Resource list'!W95)</f>
        <v/>
      </c>
      <c r="AE48" s="58" t="str">
        <f>IF('Resource list'!X95=0,"",'Resource list'!X95)</f>
        <v/>
      </c>
      <c r="AF48" s="58" t="str">
        <f>IF('Resource list'!Y95=0,"",'Resource list'!Y95)</f>
        <v/>
      </c>
      <c r="AG48" s="58" t="str">
        <f>IF('Resource list'!Z95=0,"",'Resource list'!Z95)</f>
        <v/>
      </c>
      <c r="AH48" s="58" t="str">
        <f>IF('Resource list'!AA95=0,"",'Resource list'!AA95)</f>
        <v/>
      </c>
      <c r="AI48" s="58" t="str">
        <f>IF('Resource list'!AB95=0,"",'Resource list'!AB95)</f>
        <v/>
      </c>
      <c r="AJ48" s="58" t="str">
        <f>IF('Resource list'!AC95=0,"",'Resource list'!AC95)</f>
        <v/>
      </c>
      <c r="AK48" s="58" t="str">
        <f>IF('Resource list'!AD95=0,"",'Resource list'!AD95)</f>
        <v/>
      </c>
      <c r="AL48" s="58" t="str">
        <f>IF('Resource list'!J95=0,"",'Resource list'!J95)</f>
        <v/>
      </c>
      <c r="AM48" s="111" t="str">
        <f>IF('Resource list'!K95=0,"",'Resource list'!K95)</f>
        <v/>
      </c>
      <c r="AN48" s="111" t="str">
        <f>IF('Resource list'!L95=0,"",'Resource list'!L95)</f>
        <v/>
      </c>
      <c r="AO48" s="111" t="str">
        <f>IF('Resource list'!M95=0,"",'Resource list'!M95)</f>
        <v/>
      </c>
      <c r="AP48" s="115" t="str">
        <f>IF('Resource list'!N95=0,"",'Resource list'!N95)</f>
        <v/>
      </c>
      <c r="AQ48" s="115" t="str">
        <f>IF('Resource list'!O95=0,"",'Resource list'!O95)</f>
        <v/>
      </c>
      <c r="AR48" s="111" t="str">
        <f>IF('Resource list'!P95=0,"",'Resource list'!P95)</f>
        <v/>
      </c>
      <c r="AS48" s="111" t="str">
        <f>IF('Resource list'!Q95=0,"",'Resource list'!Q95)</f>
        <v/>
      </c>
      <c r="AT48" s="111" t="str">
        <f>IF('Resource list'!R95=0,"",'Resource list'!R95)</f>
        <v/>
      </c>
      <c r="AU48" s="111" t="str">
        <f>IF('Resource list'!S95=0,"",'Resource list'!S95)</f>
        <v/>
      </c>
      <c r="AV48" s="111" t="str">
        <f>IF('Resource list'!T95=0,"",'Resource list'!T95)</f>
        <v/>
      </c>
      <c r="AW48" s="111" t="str">
        <f>IF('Resource list'!U95=0,"",'Resource list'!U95)</f>
        <v/>
      </c>
      <c r="AX48" s="132" t="str">
        <f>IF('Resource list'!V95=0,"",'Resource list'!V95)</f>
        <v/>
      </c>
    </row>
    <row r="49" spans="1:50" ht="12.75" customHeight="1">
      <c r="A49" s="56">
        <v>46</v>
      </c>
      <c r="B49" s="56" t="str">
        <f>IF(Y49="","",'Resource list'!$G$1)</f>
        <v/>
      </c>
      <c r="C49" s="57" t="str">
        <f>IF(Y49="","",'Resource list'!$H$14)</f>
        <v/>
      </c>
      <c r="D49" s="134" t="str">
        <f>IF(Y49="","",'Resource list'!$I$14)</f>
        <v/>
      </c>
      <c r="E49" s="57" t="str">
        <f>IF(Y49="","",'Resource list'!$J$14)</f>
        <v/>
      </c>
      <c r="F49" s="59" t="str">
        <f>IF(Y49="","",'Resource list'!$N$14)</f>
        <v/>
      </c>
      <c r="G49" s="59" t="str">
        <f>IF(Y49="","",'Resource list'!$O$14)</f>
        <v/>
      </c>
      <c r="H49" s="59" t="str">
        <f>IF('Resource list'!B96=0,"",'Resource list'!B96)</f>
        <v/>
      </c>
      <c r="I49" s="59" t="str">
        <f>IF('Resource list'!C96=0,"",'Resource list'!C96)</f>
        <v/>
      </c>
      <c r="J49" s="59" t="str">
        <f>IF('Resource list'!D96=0,"",'Resource list'!D96)</f>
        <v/>
      </c>
      <c r="K49" s="67" t="str">
        <f>IF($J49="","",VLOOKUP($J49, 'Resource list'!$D$21:$X$41,'Filling instructions'!K$101-1,FALSE))</f>
        <v/>
      </c>
      <c r="L49" s="67" t="str">
        <f>IF($J49="","",VLOOKUP($J49, 'Resource list'!$D$21:$X$41,'Filling instructions'!L$101-1,FALSE))</f>
        <v/>
      </c>
      <c r="M49" s="67" t="str">
        <f>IF($J49="","",VLOOKUP($J49, 'Resource list'!$D$21:$X$41,'Filling instructions'!M$101-1,FALSE))</f>
        <v/>
      </c>
      <c r="N49" s="67" t="str">
        <f>IF($J49="","",VLOOKUP($J49, 'Resource list'!$D$21:$X$41,'Filling instructions'!N$101-1,FALSE))</f>
        <v/>
      </c>
      <c r="O49" s="67" t="str">
        <f>IF($J49="","",VLOOKUP($J49, 'Resource list'!$D$21:$X$41,'Filling instructions'!O$101-1,FALSE))</f>
        <v/>
      </c>
      <c r="P49" s="67" t="str">
        <f>IF($J49="","",VLOOKUP($J49, 'Resource list'!$D$21:$X$41,'Filling instructions'!P$101-1,FALSE))</f>
        <v/>
      </c>
      <c r="Q49" s="67" t="str">
        <f>IF($J49="",IF($I49="","",VLOOKUP($I49, 'Resource list'!$C$21:$X$41,'Filling instructions'!Q$101,FALSE)),VLOOKUP($J49, 'Resource list'!$D$21:$X$41,'Filling instructions'!Q$101-1,FALSE))</f>
        <v/>
      </c>
      <c r="R49" s="67" t="str">
        <f>IF($J49="",IF($I49="","",VLOOKUP($I49, 'Resource list'!$C$21:$X$41,'Filling instructions'!R$101,FALSE)),VLOOKUP($J49, 'Resource list'!$D$21:$X$41,'Filling instructions'!R$101-1,FALSE))</f>
        <v/>
      </c>
      <c r="S49" s="67" t="str">
        <f>IF($J49="",IF($I49="","",VLOOKUP($I49, 'Resource list'!$C$21:$X$41,'Filling instructions'!S$101,FALSE)),VLOOKUP($J49, 'Resource list'!$D$21:$X$41,'Filling instructions'!S$101-1,FALSE))</f>
        <v/>
      </c>
      <c r="T49" s="67" t="str">
        <f>IF($J49="",IF($I49="","",VLOOKUP($I49, 'Resource list'!$C$21:$X$41,'Filling instructions'!T$101,FALSE)),VLOOKUP($J49, 'Resource list'!$D$21:$X$41,'Filling instructions'!T$101-1,FALSE))</f>
        <v/>
      </c>
      <c r="U49" s="67" t="str">
        <f>IF($J49="","",VLOOKUP($J49, 'Resource list'!$D$21:$X$41,'Filling instructions'!U$101-1,FALSE))</f>
        <v/>
      </c>
      <c r="V49" s="67" t="str">
        <f>IF($J49="","",VLOOKUP($J49, 'Resource list'!$D$21:$X$41,'Filling instructions'!V$101-1,FALSE))</f>
        <v/>
      </c>
      <c r="W49" s="67" t="str">
        <f>IF($J49="","",VLOOKUP($J49, 'Resource list'!$D$21:$X$41,'Filling instructions'!W$101-1,FALSE))</f>
        <v/>
      </c>
      <c r="X49" s="67" t="str">
        <f>IF($J49="","",VLOOKUP($J49, 'Resource list'!$D$21:$X$41,'Filling instructions'!X$101-1,FALSE))</f>
        <v/>
      </c>
      <c r="Y49" s="146" t="str">
        <f>IF('Resource list'!E96=0,"",'Resource list'!E96)</f>
        <v/>
      </c>
      <c r="Z49" s="58" t="str">
        <f>IF('Resource list'!F96=0,"",YEAR('Resource list'!F96)&amp;IF(MONTH('Resource list'!F96)&lt;10,"0","")&amp;MONTH('Resource list'!F96)&amp;IF(DAY('Resource list'!F96)&lt;10,"0","")&amp;DAY('Resource list'!F96))</f>
        <v/>
      </c>
      <c r="AA49" s="58" t="str">
        <f>IF('Resource list'!G96=0,"",'Resource list'!G96)</f>
        <v/>
      </c>
      <c r="AB49" s="58" t="str">
        <f>IF('Resource list'!H96=0,"",'Resource list'!H96)</f>
        <v/>
      </c>
      <c r="AC49" s="58" t="str">
        <f>IF('Resource list'!I96=0,"",'Resource list'!I96)</f>
        <v/>
      </c>
      <c r="AD49" s="58" t="str">
        <f>IF('Resource list'!W96=0,"",'Resource list'!W96)</f>
        <v/>
      </c>
      <c r="AE49" s="58" t="str">
        <f>IF('Resource list'!X96=0,"",'Resource list'!X96)</f>
        <v/>
      </c>
      <c r="AF49" s="58" t="str">
        <f>IF('Resource list'!Y96=0,"",'Resource list'!Y96)</f>
        <v/>
      </c>
      <c r="AG49" s="58" t="str">
        <f>IF('Resource list'!Z96=0,"",'Resource list'!Z96)</f>
        <v/>
      </c>
      <c r="AH49" s="58" t="str">
        <f>IF('Resource list'!AA96=0,"",'Resource list'!AA96)</f>
        <v/>
      </c>
      <c r="AI49" s="58" t="str">
        <f>IF('Resource list'!AB96=0,"",'Resource list'!AB96)</f>
        <v/>
      </c>
      <c r="AJ49" s="58" t="str">
        <f>IF('Resource list'!AC96=0,"",'Resource list'!AC96)</f>
        <v/>
      </c>
      <c r="AK49" s="58" t="str">
        <f>IF('Resource list'!AD96=0,"",'Resource list'!AD96)</f>
        <v/>
      </c>
      <c r="AL49" s="58" t="str">
        <f>IF('Resource list'!J96=0,"",'Resource list'!J96)</f>
        <v/>
      </c>
      <c r="AM49" s="111" t="str">
        <f>IF('Resource list'!K96=0,"",'Resource list'!K96)</f>
        <v/>
      </c>
      <c r="AN49" s="111" t="str">
        <f>IF('Resource list'!L96=0,"",'Resource list'!L96)</f>
        <v/>
      </c>
      <c r="AO49" s="111" t="str">
        <f>IF('Resource list'!M96=0,"",'Resource list'!M96)</f>
        <v/>
      </c>
      <c r="AP49" s="115" t="str">
        <f>IF('Resource list'!N96=0,"",'Resource list'!N96)</f>
        <v/>
      </c>
      <c r="AQ49" s="115" t="str">
        <f>IF('Resource list'!O96=0,"",'Resource list'!O96)</f>
        <v/>
      </c>
      <c r="AR49" s="111" t="str">
        <f>IF('Resource list'!P96=0,"",'Resource list'!P96)</f>
        <v/>
      </c>
      <c r="AS49" s="111" t="str">
        <f>IF('Resource list'!Q96=0,"",'Resource list'!Q96)</f>
        <v/>
      </c>
      <c r="AT49" s="111" t="str">
        <f>IF('Resource list'!R96=0,"",'Resource list'!R96)</f>
        <v/>
      </c>
      <c r="AU49" s="111" t="str">
        <f>IF('Resource list'!S96=0,"",'Resource list'!S96)</f>
        <v/>
      </c>
      <c r="AV49" s="111" t="str">
        <f>IF('Resource list'!T96=0,"",'Resource list'!T96)</f>
        <v/>
      </c>
      <c r="AW49" s="111" t="str">
        <f>IF('Resource list'!U96=0,"",'Resource list'!U96)</f>
        <v/>
      </c>
      <c r="AX49" s="132" t="str">
        <f>IF('Resource list'!V96=0,"",'Resource list'!V96)</f>
        <v/>
      </c>
    </row>
    <row r="50" spans="1:50" ht="12.75" customHeight="1">
      <c r="A50" s="56">
        <v>47</v>
      </c>
      <c r="B50" s="56" t="str">
        <f>IF(Y50="","",'Resource list'!$G$1)</f>
        <v/>
      </c>
      <c r="C50" s="57" t="str">
        <f>IF(Y50="","",'Resource list'!$H$14)</f>
        <v/>
      </c>
      <c r="D50" s="134" t="str">
        <f>IF(Y50="","",'Resource list'!$I$14)</f>
        <v/>
      </c>
      <c r="E50" s="57" t="str">
        <f>IF(Y50="","",'Resource list'!$J$14)</f>
        <v/>
      </c>
      <c r="F50" s="59" t="str">
        <f>IF(Y50="","",'Resource list'!$N$14)</f>
        <v/>
      </c>
      <c r="G50" s="59" t="str">
        <f>IF(Y50="","",'Resource list'!$O$14)</f>
        <v/>
      </c>
      <c r="H50" s="59" t="str">
        <f>IF('Resource list'!B97=0,"",'Resource list'!B97)</f>
        <v/>
      </c>
      <c r="I50" s="59" t="str">
        <f>IF('Resource list'!C97=0,"",'Resource list'!C97)</f>
        <v/>
      </c>
      <c r="J50" s="59" t="str">
        <f>IF('Resource list'!D97=0,"",'Resource list'!D97)</f>
        <v/>
      </c>
      <c r="K50" s="67" t="str">
        <f>IF($J50="","",VLOOKUP($J50, 'Resource list'!$D$21:$X$41,'Filling instructions'!K$101-1,FALSE))</f>
        <v/>
      </c>
      <c r="L50" s="67" t="str">
        <f>IF($J50="","",VLOOKUP($J50, 'Resource list'!$D$21:$X$41,'Filling instructions'!L$101-1,FALSE))</f>
        <v/>
      </c>
      <c r="M50" s="67" t="str">
        <f>IF($J50="","",VLOOKUP($J50, 'Resource list'!$D$21:$X$41,'Filling instructions'!M$101-1,FALSE))</f>
        <v/>
      </c>
      <c r="N50" s="67" t="str">
        <f>IF($J50="","",VLOOKUP($J50, 'Resource list'!$D$21:$X$41,'Filling instructions'!N$101-1,FALSE))</f>
        <v/>
      </c>
      <c r="O50" s="67" t="str">
        <f>IF($J50="","",VLOOKUP($J50, 'Resource list'!$D$21:$X$41,'Filling instructions'!O$101-1,FALSE))</f>
        <v/>
      </c>
      <c r="P50" s="67" t="str">
        <f>IF($J50="","",VLOOKUP($J50, 'Resource list'!$D$21:$X$41,'Filling instructions'!P$101-1,FALSE))</f>
        <v/>
      </c>
      <c r="Q50" s="67" t="str">
        <f>IF($J50="",IF($I50="","",VLOOKUP($I50, 'Resource list'!$C$21:$X$41,'Filling instructions'!Q$101,FALSE)),VLOOKUP($J50, 'Resource list'!$D$21:$X$41,'Filling instructions'!Q$101-1,FALSE))</f>
        <v/>
      </c>
      <c r="R50" s="67" t="str">
        <f>IF($J50="",IF($I50="","",VLOOKUP($I50, 'Resource list'!$C$21:$X$41,'Filling instructions'!R$101,FALSE)),VLOOKUP($J50, 'Resource list'!$D$21:$X$41,'Filling instructions'!R$101-1,FALSE))</f>
        <v/>
      </c>
      <c r="S50" s="67" t="str">
        <f>IF($J50="",IF($I50="","",VLOOKUP($I50, 'Resource list'!$C$21:$X$41,'Filling instructions'!S$101,FALSE)),VLOOKUP($J50, 'Resource list'!$D$21:$X$41,'Filling instructions'!S$101-1,FALSE))</f>
        <v/>
      </c>
      <c r="T50" s="67" t="str">
        <f>IF($J50="",IF($I50="","",VLOOKUP($I50, 'Resource list'!$C$21:$X$41,'Filling instructions'!T$101,FALSE)),VLOOKUP($J50, 'Resource list'!$D$21:$X$41,'Filling instructions'!T$101-1,FALSE))</f>
        <v/>
      </c>
      <c r="U50" s="67" t="str">
        <f>IF($J50="","",VLOOKUP($J50, 'Resource list'!$D$21:$X$41,'Filling instructions'!U$101-1,FALSE))</f>
        <v/>
      </c>
      <c r="V50" s="67" t="str">
        <f>IF($J50="","",VLOOKUP($J50, 'Resource list'!$D$21:$X$41,'Filling instructions'!V$101-1,FALSE))</f>
        <v/>
      </c>
      <c r="W50" s="67" t="str">
        <f>IF($J50="","",VLOOKUP($J50, 'Resource list'!$D$21:$X$41,'Filling instructions'!W$101-1,FALSE))</f>
        <v/>
      </c>
      <c r="X50" s="67" t="str">
        <f>IF($J50="","",VLOOKUP($J50, 'Resource list'!$D$21:$X$41,'Filling instructions'!X$101-1,FALSE))</f>
        <v/>
      </c>
      <c r="Y50" s="146" t="str">
        <f>IF('Resource list'!E97=0,"",'Resource list'!E97)</f>
        <v/>
      </c>
      <c r="Z50" s="58" t="str">
        <f>IF('Resource list'!F97=0,"",YEAR('Resource list'!F97)&amp;IF(MONTH('Resource list'!F97)&lt;10,"0","")&amp;MONTH('Resource list'!F97)&amp;IF(DAY('Resource list'!F97)&lt;10,"0","")&amp;DAY('Resource list'!F97))</f>
        <v/>
      </c>
      <c r="AA50" s="58" t="str">
        <f>IF('Resource list'!G97=0,"",'Resource list'!G97)</f>
        <v/>
      </c>
      <c r="AB50" s="58" t="str">
        <f>IF('Resource list'!H97=0,"",'Resource list'!H97)</f>
        <v/>
      </c>
      <c r="AC50" s="58" t="str">
        <f>IF('Resource list'!I97=0,"",'Resource list'!I97)</f>
        <v/>
      </c>
      <c r="AD50" s="58" t="str">
        <f>IF('Resource list'!W97=0,"",'Resource list'!W97)</f>
        <v/>
      </c>
      <c r="AE50" s="58" t="str">
        <f>IF('Resource list'!X97=0,"",'Resource list'!X97)</f>
        <v/>
      </c>
      <c r="AF50" s="58" t="str">
        <f>IF('Resource list'!Y97=0,"",'Resource list'!Y97)</f>
        <v/>
      </c>
      <c r="AG50" s="58" t="str">
        <f>IF('Resource list'!Z97=0,"",'Resource list'!Z97)</f>
        <v/>
      </c>
      <c r="AH50" s="58" t="str">
        <f>IF('Resource list'!AA97=0,"",'Resource list'!AA97)</f>
        <v/>
      </c>
      <c r="AI50" s="58" t="str">
        <f>IF('Resource list'!AB97=0,"",'Resource list'!AB97)</f>
        <v/>
      </c>
      <c r="AJ50" s="58" t="str">
        <f>IF('Resource list'!AC97=0,"",'Resource list'!AC97)</f>
        <v/>
      </c>
      <c r="AK50" s="58" t="str">
        <f>IF('Resource list'!AD97=0,"",'Resource list'!AD97)</f>
        <v/>
      </c>
      <c r="AL50" s="58" t="str">
        <f>IF('Resource list'!J97=0,"",'Resource list'!J97)</f>
        <v/>
      </c>
      <c r="AM50" s="111" t="str">
        <f>IF('Resource list'!K97=0,"",'Resource list'!K97)</f>
        <v/>
      </c>
      <c r="AN50" s="111" t="str">
        <f>IF('Resource list'!L97=0,"",'Resource list'!L97)</f>
        <v/>
      </c>
      <c r="AO50" s="111" t="str">
        <f>IF('Resource list'!M97=0,"",'Resource list'!M97)</f>
        <v/>
      </c>
      <c r="AP50" s="115" t="str">
        <f>IF('Resource list'!N97=0,"",'Resource list'!N97)</f>
        <v/>
      </c>
      <c r="AQ50" s="115" t="str">
        <f>IF('Resource list'!O97=0,"",'Resource list'!O97)</f>
        <v/>
      </c>
      <c r="AR50" s="111" t="str">
        <f>IF('Resource list'!P97=0,"",'Resource list'!P97)</f>
        <v/>
      </c>
      <c r="AS50" s="111" t="str">
        <f>IF('Resource list'!Q97=0,"",'Resource list'!Q97)</f>
        <v/>
      </c>
      <c r="AT50" s="111" t="str">
        <f>IF('Resource list'!R97=0,"",'Resource list'!R97)</f>
        <v/>
      </c>
      <c r="AU50" s="111" t="str">
        <f>IF('Resource list'!S97=0,"",'Resource list'!S97)</f>
        <v/>
      </c>
      <c r="AV50" s="111" t="str">
        <f>IF('Resource list'!T97=0,"",'Resource list'!T97)</f>
        <v/>
      </c>
      <c r="AW50" s="111" t="str">
        <f>IF('Resource list'!U97=0,"",'Resource list'!U97)</f>
        <v/>
      </c>
      <c r="AX50" s="132" t="str">
        <f>IF('Resource list'!V97=0,"",'Resource list'!V97)</f>
        <v/>
      </c>
    </row>
    <row r="51" spans="1:50" ht="12.75" customHeight="1">
      <c r="A51" s="56">
        <v>48</v>
      </c>
      <c r="B51" s="56" t="str">
        <f>IF(Y51="","",'Resource list'!$G$1)</f>
        <v/>
      </c>
      <c r="C51" s="57" t="str">
        <f>IF(Y51="","",'Resource list'!$H$14)</f>
        <v/>
      </c>
      <c r="D51" s="134" t="str">
        <f>IF(Y51="","",'Resource list'!$I$14)</f>
        <v/>
      </c>
      <c r="E51" s="57" t="str">
        <f>IF(Y51="","",'Resource list'!$J$14)</f>
        <v/>
      </c>
      <c r="F51" s="59" t="str">
        <f>IF(Y51="","",'Resource list'!$N$14)</f>
        <v/>
      </c>
      <c r="G51" s="59" t="str">
        <f>IF(Y51="","",'Resource list'!$O$14)</f>
        <v/>
      </c>
      <c r="H51" s="59" t="str">
        <f>IF('Resource list'!B98=0,"",'Resource list'!B98)</f>
        <v/>
      </c>
      <c r="I51" s="59" t="str">
        <f>IF('Resource list'!C98=0,"",'Resource list'!C98)</f>
        <v/>
      </c>
      <c r="J51" s="59" t="str">
        <f>IF('Resource list'!D98=0,"",'Resource list'!D98)</f>
        <v/>
      </c>
      <c r="K51" s="67" t="str">
        <f>IF($J51="","",VLOOKUP($J51, 'Resource list'!$D$21:$X$41,'Filling instructions'!K$101-1,FALSE))</f>
        <v/>
      </c>
      <c r="L51" s="67" t="str">
        <f>IF($J51="","",VLOOKUP($J51, 'Resource list'!$D$21:$X$41,'Filling instructions'!L$101-1,FALSE))</f>
        <v/>
      </c>
      <c r="M51" s="67" t="str">
        <f>IF($J51="","",VLOOKUP($J51, 'Resource list'!$D$21:$X$41,'Filling instructions'!M$101-1,FALSE))</f>
        <v/>
      </c>
      <c r="N51" s="67" t="str">
        <f>IF($J51="","",VLOOKUP($J51, 'Resource list'!$D$21:$X$41,'Filling instructions'!N$101-1,FALSE))</f>
        <v/>
      </c>
      <c r="O51" s="67" t="str">
        <f>IF($J51="","",VLOOKUP($J51, 'Resource list'!$D$21:$X$41,'Filling instructions'!O$101-1,FALSE))</f>
        <v/>
      </c>
      <c r="P51" s="67" t="str">
        <f>IF($J51="","",VLOOKUP($J51, 'Resource list'!$D$21:$X$41,'Filling instructions'!P$101-1,FALSE))</f>
        <v/>
      </c>
      <c r="Q51" s="67" t="str">
        <f>IF($J51="",IF($I51="","",VLOOKUP($I51, 'Resource list'!$C$21:$X$41,'Filling instructions'!Q$101,FALSE)),VLOOKUP($J51, 'Resource list'!$D$21:$X$41,'Filling instructions'!Q$101-1,FALSE))</f>
        <v/>
      </c>
      <c r="R51" s="67" t="str">
        <f>IF($J51="",IF($I51="","",VLOOKUP($I51, 'Resource list'!$C$21:$X$41,'Filling instructions'!R$101,FALSE)),VLOOKUP($J51, 'Resource list'!$D$21:$X$41,'Filling instructions'!R$101-1,FALSE))</f>
        <v/>
      </c>
      <c r="S51" s="67" t="str">
        <f>IF($J51="",IF($I51="","",VLOOKUP($I51, 'Resource list'!$C$21:$X$41,'Filling instructions'!S$101,FALSE)),VLOOKUP($J51, 'Resource list'!$D$21:$X$41,'Filling instructions'!S$101-1,FALSE))</f>
        <v/>
      </c>
      <c r="T51" s="67" t="str">
        <f>IF($J51="",IF($I51="","",VLOOKUP($I51, 'Resource list'!$C$21:$X$41,'Filling instructions'!T$101,FALSE)),VLOOKUP($J51, 'Resource list'!$D$21:$X$41,'Filling instructions'!T$101-1,FALSE))</f>
        <v/>
      </c>
      <c r="U51" s="67" t="str">
        <f>IF($J51="","",VLOOKUP($J51, 'Resource list'!$D$21:$X$41,'Filling instructions'!U$101-1,FALSE))</f>
        <v/>
      </c>
      <c r="V51" s="67" t="str">
        <f>IF($J51="","",VLOOKUP($J51, 'Resource list'!$D$21:$X$41,'Filling instructions'!V$101-1,FALSE))</f>
        <v/>
      </c>
      <c r="W51" s="67" t="str">
        <f>IF($J51="","",VLOOKUP($J51, 'Resource list'!$D$21:$X$41,'Filling instructions'!W$101-1,FALSE))</f>
        <v/>
      </c>
      <c r="X51" s="67" t="str">
        <f>IF($J51="","",VLOOKUP($J51, 'Resource list'!$D$21:$X$41,'Filling instructions'!X$101-1,FALSE))</f>
        <v/>
      </c>
      <c r="Y51" s="146" t="str">
        <f>IF('Resource list'!E98=0,"",'Resource list'!E98)</f>
        <v/>
      </c>
      <c r="Z51" s="58" t="str">
        <f>IF('Resource list'!F98=0,"",YEAR('Resource list'!F98)&amp;IF(MONTH('Resource list'!F98)&lt;10,"0","")&amp;MONTH('Resource list'!F98)&amp;IF(DAY('Resource list'!F98)&lt;10,"0","")&amp;DAY('Resource list'!F98))</f>
        <v/>
      </c>
      <c r="AA51" s="58" t="str">
        <f>IF('Resource list'!G98=0,"",'Resource list'!G98)</f>
        <v/>
      </c>
      <c r="AB51" s="58" t="str">
        <f>IF('Resource list'!H98=0,"",'Resource list'!H98)</f>
        <v/>
      </c>
      <c r="AC51" s="58" t="str">
        <f>IF('Resource list'!I98=0,"",'Resource list'!I98)</f>
        <v/>
      </c>
      <c r="AD51" s="58" t="str">
        <f>IF('Resource list'!W98=0,"",'Resource list'!W98)</f>
        <v/>
      </c>
      <c r="AE51" s="58" t="str">
        <f>IF('Resource list'!X98=0,"",'Resource list'!X98)</f>
        <v/>
      </c>
      <c r="AF51" s="58" t="str">
        <f>IF('Resource list'!Y98=0,"",'Resource list'!Y98)</f>
        <v/>
      </c>
      <c r="AG51" s="58" t="str">
        <f>IF('Resource list'!Z98=0,"",'Resource list'!Z98)</f>
        <v/>
      </c>
      <c r="AH51" s="58" t="str">
        <f>IF('Resource list'!AA98=0,"",'Resource list'!AA98)</f>
        <v/>
      </c>
      <c r="AI51" s="58" t="str">
        <f>IF('Resource list'!AB98=0,"",'Resource list'!AB98)</f>
        <v/>
      </c>
      <c r="AJ51" s="58" t="str">
        <f>IF('Resource list'!AC98=0,"",'Resource list'!AC98)</f>
        <v/>
      </c>
      <c r="AK51" s="58" t="str">
        <f>IF('Resource list'!AD98=0,"",'Resource list'!AD98)</f>
        <v/>
      </c>
      <c r="AL51" s="58" t="str">
        <f>IF('Resource list'!J98=0,"",'Resource list'!J98)</f>
        <v/>
      </c>
      <c r="AM51" s="111" t="str">
        <f>IF('Resource list'!K98=0,"",'Resource list'!K98)</f>
        <v/>
      </c>
      <c r="AN51" s="111" t="str">
        <f>IF('Resource list'!L98=0,"",'Resource list'!L98)</f>
        <v/>
      </c>
      <c r="AO51" s="111" t="str">
        <f>IF('Resource list'!M98=0,"",'Resource list'!M98)</f>
        <v/>
      </c>
      <c r="AP51" s="115" t="str">
        <f>IF('Resource list'!N98=0,"",'Resource list'!N98)</f>
        <v/>
      </c>
      <c r="AQ51" s="115" t="str">
        <f>IF('Resource list'!O98=0,"",'Resource list'!O98)</f>
        <v/>
      </c>
      <c r="AR51" s="111" t="str">
        <f>IF('Resource list'!P98=0,"",'Resource list'!P98)</f>
        <v/>
      </c>
      <c r="AS51" s="111" t="str">
        <f>IF('Resource list'!Q98=0,"",'Resource list'!Q98)</f>
        <v/>
      </c>
      <c r="AT51" s="111" t="str">
        <f>IF('Resource list'!R98=0,"",'Resource list'!R98)</f>
        <v/>
      </c>
      <c r="AU51" s="111" t="str">
        <f>IF('Resource list'!S98=0,"",'Resource list'!S98)</f>
        <v/>
      </c>
      <c r="AV51" s="111" t="str">
        <f>IF('Resource list'!T98=0,"",'Resource list'!T98)</f>
        <v/>
      </c>
      <c r="AW51" s="111" t="str">
        <f>IF('Resource list'!U98=0,"",'Resource list'!U98)</f>
        <v/>
      </c>
      <c r="AX51" s="132" t="str">
        <f>IF('Resource list'!V98=0,"",'Resource list'!V98)</f>
        <v/>
      </c>
    </row>
    <row r="52" spans="1:50" ht="12.75" customHeight="1">
      <c r="A52" s="56">
        <v>49</v>
      </c>
      <c r="B52" s="56" t="str">
        <f>IF(Y52="","",'Resource list'!$G$1)</f>
        <v/>
      </c>
      <c r="C52" s="57" t="str">
        <f>IF(Y52="","",'Resource list'!$H$14)</f>
        <v/>
      </c>
      <c r="D52" s="134" t="str">
        <f>IF(Y52="","",'Resource list'!$I$14)</f>
        <v/>
      </c>
      <c r="E52" s="57" t="str">
        <f>IF(Y52="","",'Resource list'!$J$14)</f>
        <v/>
      </c>
      <c r="F52" s="59" t="str">
        <f>IF(Y52="","",'Resource list'!$N$14)</f>
        <v/>
      </c>
      <c r="G52" s="59" t="str">
        <f>IF(Y52="","",'Resource list'!$O$14)</f>
        <v/>
      </c>
      <c r="H52" s="59" t="str">
        <f>IF('Resource list'!B99=0,"",'Resource list'!B99)</f>
        <v/>
      </c>
      <c r="I52" s="59" t="str">
        <f>IF('Resource list'!C99=0,"",'Resource list'!C99)</f>
        <v/>
      </c>
      <c r="J52" s="59" t="str">
        <f>IF('Resource list'!D99=0,"",'Resource list'!D99)</f>
        <v/>
      </c>
      <c r="K52" s="67" t="str">
        <f>IF($J52="","",VLOOKUP($J52, 'Resource list'!$D$21:$X$41,'Filling instructions'!K$101-1,FALSE))</f>
        <v/>
      </c>
      <c r="L52" s="67" t="str">
        <f>IF($J52="","",VLOOKUP($J52, 'Resource list'!$D$21:$X$41,'Filling instructions'!L$101-1,FALSE))</f>
        <v/>
      </c>
      <c r="M52" s="67" t="str">
        <f>IF($J52="","",VLOOKUP($J52, 'Resource list'!$D$21:$X$41,'Filling instructions'!M$101-1,FALSE))</f>
        <v/>
      </c>
      <c r="N52" s="67" t="str">
        <f>IF($J52="","",VLOOKUP($J52, 'Resource list'!$D$21:$X$41,'Filling instructions'!N$101-1,FALSE))</f>
        <v/>
      </c>
      <c r="O52" s="67" t="str">
        <f>IF($J52="","",VLOOKUP($J52, 'Resource list'!$D$21:$X$41,'Filling instructions'!O$101-1,FALSE))</f>
        <v/>
      </c>
      <c r="P52" s="67" t="str">
        <f>IF($J52="","",VLOOKUP($J52, 'Resource list'!$D$21:$X$41,'Filling instructions'!P$101-1,FALSE))</f>
        <v/>
      </c>
      <c r="Q52" s="67" t="str">
        <f>IF($J52="",IF($I52="","",VLOOKUP($I52, 'Resource list'!$C$21:$X$41,'Filling instructions'!Q$101,FALSE)),VLOOKUP($J52, 'Resource list'!$D$21:$X$41,'Filling instructions'!Q$101-1,FALSE))</f>
        <v/>
      </c>
      <c r="R52" s="67" t="str">
        <f>IF($J52="",IF($I52="","",VLOOKUP($I52, 'Resource list'!$C$21:$X$41,'Filling instructions'!R$101,FALSE)),VLOOKUP($J52, 'Resource list'!$D$21:$X$41,'Filling instructions'!R$101-1,FALSE))</f>
        <v/>
      </c>
      <c r="S52" s="67" t="str">
        <f>IF($J52="",IF($I52="","",VLOOKUP($I52, 'Resource list'!$C$21:$X$41,'Filling instructions'!S$101,FALSE)),VLOOKUP($J52, 'Resource list'!$D$21:$X$41,'Filling instructions'!S$101-1,FALSE))</f>
        <v/>
      </c>
      <c r="T52" s="67" t="str">
        <f>IF($J52="",IF($I52="","",VLOOKUP($I52, 'Resource list'!$C$21:$X$41,'Filling instructions'!T$101,FALSE)),VLOOKUP($J52, 'Resource list'!$D$21:$X$41,'Filling instructions'!T$101-1,FALSE))</f>
        <v/>
      </c>
      <c r="U52" s="67" t="str">
        <f>IF($J52="","",VLOOKUP($J52, 'Resource list'!$D$21:$X$41,'Filling instructions'!U$101-1,FALSE))</f>
        <v/>
      </c>
      <c r="V52" s="67" t="str">
        <f>IF($J52="","",VLOOKUP($J52, 'Resource list'!$D$21:$X$41,'Filling instructions'!V$101-1,FALSE))</f>
        <v/>
      </c>
      <c r="W52" s="67" t="str">
        <f>IF($J52="","",VLOOKUP($J52, 'Resource list'!$D$21:$X$41,'Filling instructions'!W$101-1,FALSE))</f>
        <v/>
      </c>
      <c r="X52" s="67" t="str">
        <f>IF($J52="","",VLOOKUP($J52, 'Resource list'!$D$21:$X$41,'Filling instructions'!X$101-1,FALSE))</f>
        <v/>
      </c>
      <c r="Y52" s="146" t="str">
        <f>IF('Resource list'!E99=0,"",'Resource list'!E99)</f>
        <v/>
      </c>
      <c r="Z52" s="58" t="str">
        <f>IF('Resource list'!F99=0,"",YEAR('Resource list'!F99)&amp;IF(MONTH('Resource list'!F99)&lt;10,"0","")&amp;MONTH('Resource list'!F99)&amp;IF(DAY('Resource list'!F99)&lt;10,"0","")&amp;DAY('Resource list'!F99))</f>
        <v/>
      </c>
      <c r="AA52" s="58" t="str">
        <f>IF('Resource list'!G99=0,"",'Resource list'!G99)</f>
        <v/>
      </c>
      <c r="AB52" s="58" t="str">
        <f>IF('Resource list'!H99=0,"",'Resource list'!H99)</f>
        <v/>
      </c>
      <c r="AC52" s="58" t="str">
        <f>IF('Resource list'!I99=0,"",'Resource list'!I99)</f>
        <v/>
      </c>
      <c r="AD52" s="58" t="str">
        <f>IF('Resource list'!W99=0,"",'Resource list'!W99)</f>
        <v/>
      </c>
      <c r="AE52" s="58" t="str">
        <f>IF('Resource list'!X99=0,"",'Resource list'!X99)</f>
        <v/>
      </c>
      <c r="AF52" s="58" t="str">
        <f>IF('Resource list'!Y99=0,"",'Resource list'!Y99)</f>
        <v/>
      </c>
      <c r="AG52" s="58" t="str">
        <f>IF('Resource list'!Z99=0,"",'Resource list'!Z99)</f>
        <v/>
      </c>
      <c r="AH52" s="58" t="str">
        <f>IF('Resource list'!AA99=0,"",'Resource list'!AA99)</f>
        <v/>
      </c>
      <c r="AI52" s="58" t="str">
        <f>IF('Resource list'!AB99=0,"",'Resource list'!AB99)</f>
        <v/>
      </c>
      <c r="AJ52" s="58" t="str">
        <f>IF('Resource list'!AC99=0,"",'Resource list'!AC99)</f>
        <v/>
      </c>
      <c r="AK52" s="58" t="str">
        <f>IF('Resource list'!AD99=0,"",'Resource list'!AD99)</f>
        <v/>
      </c>
      <c r="AL52" s="58" t="str">
        <f>IF('Resource list'!J99=0,"",'Resource list'!J99)</f>
        <v/>
      </c>
      <c r="AM52" s="111" t="str">
        <f>IF('Resource list'!K99=0,"",'Resource list'!K99)</f>
        <v/>
      </c>
      <c r="AN52" s="111" t="str">
        <f>IF('Resource list'!L99=0,"",'Resource list'!L99)</f>
        <v/>
      </c>
      <c r="AO52" s="111" t="str">
        <f>IF('Resource list'!M99=0,"",'Resource list'!M99)</f>
        <v/>
      </c>
      <c r="AP52" s="115" t="str">
        <f>IF('Resource list'!N99=0,"",'Resource list'!N99)</f>
        <v/>
      </c>
      <c r="AQ52" s="115" t="str">
        <f>IF('Resource list'!O99=0,"",'Resource list'!O99)</f>
        <v/>
      </c>
      <c r="AR52" s="111" t="str">
        <f>IF('Resource list'!P99=0,"",'Resource list'!P99)</f>
        <v/>
      </c>
      <c r="AS52" s="111" t="str">
        <f>IF('Resource list'!Q99=0,"",'Resource list'!Q99)</f>
        <v/>
      </c>
      <c r="AT52" s="111" t="str">
        <f>IF('Resource list'!R99=0,"",'Resource list'!R99)</f>
        <v/>
      </c>
      <c r="AU52" s="111" t="str">
        <f>IF('Resource list'!S99=0,"",'Resource list'!S99)</f>
        <v/>
      </c>
      <c r="AV52" s="111" t="str">
        <f>IF('Resource list'!T99=0,"",'Resource list'!T99)</f>
        <v/>
      </c>
      <c r="AW52" s="111" t="str">
        <f>IF('Resource list'!U99=0,"",'Resource list'!U99)</f>
        <v/>
      </c>
      <c r="AX52" s="132" t="str">
        <f>IF('Resource list'!V99=0,"",'Resource list'!V99)</f>
        <v/>
      </c>
    </row>
    <row r="53" spans="1:50" ht="12.75" customHeight="1">
      <c r="A53" s="56">
        <v>50</v>
      </c>
      <c r="B53" s="56" t="str">
        <f>IF(Y53="","",'Resource list'!$G$1)</f>
        <v/>
      </c>
      <c r="C53" s="57" t="str">
        <f>IF(Y53="","",'Resource list'!$H$14)</f>
        <v/>
      </c>
      <c r="D53" s="134" t="str">
        <f>IF(Y53="","",'Resource list'!$I$14)</f>
        <v/>
      </c>
      <c r="E53" s="57" t="str">
        <f>IF(Y53="","",'Resource list'!$J$14)</f>
        <v/>
      </c>
      <c r="F53" s="59" t="str">
        <f>IF(Y53="","",'Resource list'!$N$14)</f>
        <v/>
      </c>
      <c r="G53" s="59" t="str">
        <f>IF(Y53="","",'Resource list'!$O$14)</f>
        <v/>
      </c>
      <c r="H53" s="59" t="str">
        <f>IF('Resource list'!B100=0,"",'Resource list'!B100)</f>
        <v/>
      </c>
      <c r="I53" s="59" t="str">
        <f>IF('Resource list'!C100=0,"",'Resource list'!C100)</f>
        <v/>
      </c>
      <c r="J53" s="59" t="str">
        <f>IF('Resource list'!D100=0,"",'Resource list'!D100)</f>
        <v/>
      </c>
      <c r="K53" s="67" t="str">
        <f>IF($J53="","",VLOOKUP($J53, 'Resource list'!$D$21:$X$41,'Filling instructions'!K$101-1,FALSE))</f>
        <v/>
      </c>
      <c r="L53" s="67" t="str">
        <f>IF($J53="","",VLOOKUP($J53, 'Resource list'!$D$21:$X$41,'Filling instructions'!L$101-1,FALSE))</f>
        <v/>
      </c>
      <c r="M53" s="67" t="str">
        <f>IF($J53="","",VLOOKUP($J53, 'Resource list'!$D$21:$X$41,'Filling instructions'!M$101-1,FALSE))</f>
        <v/>
      </c>
      <c r="N53" s="67" t="str">
        <f>IF($J53="","",VLOOKUP($J53, 'Resource list'!$D$21:$X$41,'Filling instructions'!N$101-1,FALSE))</f>
        <v/>
      </c>
      <c r="O53" s="67" t="str">
        <f>IF($J53="","",VLOOKUP($J53, 'Resource list'!$D$21:$X$41,'Filling instructions'!O$101-1,FALSE))</f>
        <v/>
      </c>
      <c r="P53" s="67" t="str">
        <f>IF($J53="","",VLOOKUP($J53, 'Resource list'!$D$21:$X$41,'Filling instructions'!P$101-1,FALSE))</f>
        <v/>
      </c>
      <c r="Q53" s="67" t="str">
        <f>IF($J53="",IF($I53="","",VLOOKUP($I53, 'Resource list'!$C$21:$X$41,'Filling instructions'!Q$101,FALSE)),VLOOKUP($J53, 'Resource list'!$D$21:$X$41,'Filling instructions'!Q$101-1,FALSE))</f>
        <v/>
      </c>
      <c r="R53" s="67" t="str">
        <f>IF($J53="",IF($I53="","",VLOOKUP($I53, 'Resource list'!$C$21:$X$41,'Filling instructions'!R$101,FALSE)),VLOOKUP($J53, 'Resource list'!$D$21:$X$41,'Filling instructions'!R$101-1,FALSE))</f>
        <v/>
      </c>
      <c r="S53" s="67" t="str">
        <f>IF($J53="",IF($I53="","",VLOOKUP($I53, 'Resource list'!$C$21:$X$41,'Filling instructions'!S$101,FALSE)),VLOOKUP($J53, 'Resource list'!$D$21:$X$41,'Filling instructions'!S$101-1,FALSE))</f>
        <v/>
      </c>
      <c r="T53" s="67" t="str">
        <f>IF($J53="",IF($I53="","",VLOOKUP($I53, 'Resource list'!$C$21:$X$41,'Filling instructions'!T$101,FALSE)),VLOOKUP($J53, 'Resource list'!$D$21:$X$41,'Filling instructions'!T$101-1,FALSE))</f>
        <v/>
      </c>
      <c r="U53" s="67" t="str">
        <f>IF($J53="","",VLOOKUP($J53, 'Resource list'!$D$21:$X$41,'Filling instructions'!U$101-1,FALSE))</f>
        <v/>
      </c>
      <c r="V53" s="67" t="str">
        <f>IF($J53="","",VLOOKUP($J53, 'Resource list'!$D$21:$X$41,'Filling instructions'!V$101-1,FALSE))</f>
        <v/>
      </c>
      <c r="W53" s="67" t="str">
        <f>IF($J53="","",VLOOKUP($J53, 'Resource list'!$D$21:$X$41,'Filling instructions'!W$101-1,FALSE))</f>
        <v/>
      </c>
      <c r="X53" s="67" t="str">
        <f>IF($J53="","",VLOOKUP($J53, 'Resource list'!$D$21:$X$41,'Filling instructions'!X$101-1,FALSE))</f>
        <v/>
      </c>
      <c r="Y53" s="146" t="str">
        <f>IF('Resource list'!E100=0,"",'Resource list'!E100)</f>
        <v/>
      </c>
      <c r="Z53" s="58" t="str">
        <f>IF('Resource list'!F100=0,"",YEAR('Resource list'!F100)&amp;IF(MONTH('Resource list'!F100)&lt;10,"0","")&amp;MONTH('Resource list'!F100)&amp;IF(DAY('Resource list'!F100)&lt;10,"0","")&amp;DAY('Resource list'!F100))</f>
        <v/>
      </c>
      <c r="AA53" s="58" t="str">
        <f>IF('Resource list'!G100=0,"",'Resource list'!G100)</f>
        <v/>
      </c>
      <c r="AB53" s="58" t="str">
        <f>IF('Resource list'!H100=0,"",'Resource list'!H100)</f>
        <v/>
      </c>
      <c r="AC53" s="58" t="str">
        <f>IF('Resource list'!I100=0,"",'Resource list'!I100)</f>
        <v/>
      </c>
      <c r="AD53" s="58" t="str">
        <f>IF('Resource list'!W100=0,"",'Resource list'!W100)</f>
        <v/>
      </c>
      <c r="AE53" s="58" t="str">
        <f>IF('Resource list'!X100=0,"",'Resource list'!X100)</f>
        <v/>
      </c>
      <c r="AF53" s="58" t="str">
        <f>IF('Resource list'!Y100=0,"",'Resource list'!Y100)</f>
        <v/>
      </c>
      <c r="AG53" s="58" t="str">
        <f>IF('Resource list'!Z100=0,"",'Resource list'!Z100)</f>
        <v/>
      </c>
      <c r="AH53" s="58" t="str">
        <f>IF('Resource list'!AA100=0,"",'Resource list'!AA100)</f>
        <v/>
      </c>
      <c r="AI53" s="58" t="str">
        <f>IF('Resource list'!AB100=0,"",'Resource list'!AB100)</f>
        <v/>
      </c>
      <c r="AJ53" s="58" t="str">
        <f>IF('Resource list'!AC100=0,"",'Resource list'!AC100)</f>
        <v/>
      </c>
      <c r="AK53" s="58" t="str">
        <f>IF('Resource list'!AD100=0,"",'Resource list'!AD100)</f>
        <v/>
      </c>
      <c r="AL53" s="58" t="str">
        <f>IF('Resource list'!J100=0,"",'Resource list'!J100)</f>
        <v/>
      </c>
      <c r="AM53" s="111" t="str">
        <f>IF('Resource list'!K100=0,"",'Resource list'!K100)</f>
        <v/>
      </c>
      <c r="AN53" s="111" t="str">
        <f>IF('Resource list'!L100=0,"",'Resource list'!L100)</f>
        <v/>
      </c>
      <c r="AO53" s="111" t="str">
        <f>IF('Resource list'!M100=0,"",'Resource list'!M100)</f>
        <v/>
      </c>
      <c r="AP53" s="115" t="str">
        <f>IF('Resource list'!N100=0,"",'Resource list'!N100)</f>
        <v/>
      </c>
      <c r="AQ53" s="115" t="str">
        <f>IF('Resource list'!O100=0,"",'Resource list'!O100)</f>
        <v/>
      </c>
      <c r="AR53" s="111" t="str">
        <f>IF('Resource list'!P100=0,"",'Resource list'!P100)</f>
        <v/>
      </c>
      <c r="AS53" s="111" t="str">
        <f>IF('Resource list'!Q100=0,"",'Resource list'!Q100)</f>
        <v/>
      </c>
      <c r="AT53" s="111" t="str">
        <f>IF('Resource list'!R100=0,"",'Resource list'!R100)</f>
        <v/>
      </c>
      <c r="AU53" s="111" t="str">
        <f>IF('Resource list'!S100=0,"",'Resource list'!S100)</f>
        <v/>
      </c>
      <c r="AV53" s="111" t="str">
        <f>IF('Resource list'!T100=0,"",'Resource list'!T100)</f>
        <v/>
      </c>
      <c r="AW53" s="111" t="str">
        <f>IF('Resource list'!U100=0,"",'Resource list'!U100)</f>
        <v/>
      </c>
      <c r="AX53" s="132" t="str">
        <f>IF('Resource list'!V100=0,"",'Resource list'!V100)</f>
        <v/>
      </c>
    </row>
    <row r="54" spans="1:50" ht="12.75" customHeight="1">
      <c r="A54" s="56">
        <v>51</v>
      </c>
      <c r="B54" s="56" t="str">
        <f>IF(Y54="","",'Resource list'!$G$1)</f>
        <v/>
      </c>
      <c r="C54" s="57" t="str">
        <f>IF(Y54="","",'Resource list'!$H$14)</f>
        <v/>
      </c>
      <c r="D54" s="134" t="str">
        <f>IF(Y54="","",'Resource list'!$I$14)</f>
        <v/>
      </c>
      <c r="E54" s="57" t="str">
        <f>IF(Y54="","",'Resource list'!$J$14)</f>
        <v/>
      </c>
      <c r="F54" s="59" t="str">
        <f>IF(Y54="","",'Resource list'!$N$14)</f>
        <v/>
      </c>
      <c r="G54" s="59" t="str">
        <f>IF(Y54="","",'Resource list'!$O$14)</f>
        <v/>
      </c>
      <c r="H54" s="59" t="str">
        <f>IF('Resource list'!B101=0,"",'Resource list'!B101)</f>
        <v/>
      </c>
      <c r="I54" s="59" t="str">
        <f>IF('Resource list'!C101=0,"",'Resource list'!C101)</f>
        <v/>
      </c>
      <c r="J54" s="59" t="str">
        <f>IF('Resource list'!D101=0,"",'Resource list'!D101)</f>
        <v/>
      </c>
      <c r="K54" s="67" t="str">
        <f>IF($J54="","",VLOOKUP($J54, 'Resource list'!$D$21:$X$41,'Filling instructions'!K$101-1,FALSE))</f>
        <v/>
      </c>
      <c r="L54" s="67" t="str">
        <f>IF($J54="","",VLOOKUP($J54, 'Resource list'!$D$21:$X$41,'Filling instructions'!L$101-1,FALSE))</f>
        <v/>
      </c>
      <c r="M54" s="67" t="str">
        <f>IF($J54="","",VLOOKUP($J54, 'Resource list'!$D$21:$X$41,'Filling instructions'!M$101-1,FALSE))</f>
        <v/>
      </c>
      <c r="N54" s="67" t="str">
        <f>IF($J54="","",VLOOKUP($J54, 'Resource list'!$D$21:$X$41,'Filling instructions'!N$101-1,FALSE))</f>
        <v/>
      </c>
      <c r="O54" s="67" t="str">
        <f>IF($J54="","",VLOOKUP($J54, 'Resource list'!$D$21:$X$41,'Filling instructions'!O$101-1,FALSE))</f>
        <v/>
      </c>
      <c r="P54" s="67" t="str">
        <f>IF($J54="","",VLOOKUP($J54, 'Resource list'!$D$21:$X$41,'Filling instructions'!P$101-1,FALSE))</f>
        <v/>
      </c>
      <c r="Q54" s="67" t="str">
        <f>IF($J54="",IF($I54="","",VLOOKUP($I54, 'Resource list'!$C$21:$X$41,'Filling instructions'!Q$101,FALSE)),VLOOKUP($J54, 'Resource list'!$D$21:$X$41,'Filling instructions'!Q$101-1,FALSE))</f>
        <v/>
      </c>
      <c r="R54" s="67" t="str">
        <f>IF($J54="",IF($I54="","",VLOOKUP($I54, 'Resource list'!$C$21:$X$41,'Filling instructions'!R$101,FALSE)),VLOOKUP($J54, 'Resource list'!$D$21:$X$41,'Filling instructions'!R$101-1,FALSE))</f>
        <v/>
      </c>
      <c r="S54" s="67" t="str">
        <f>IF($J54="",IF($I54="","",VLOOKUP($I54, 'Resource list'!$C$21:$X$41,'Filling instructions'!S$101,FALSE)),VLOOKUP($J54, 'Resource list'!$D$21:$X$41,'Filling instructions'!S$101-1,FALSE))</f>
        <v/>
      </c>
      <c r="T54" s="67" t="str">
        <f>IF($J54="",IF($I54="","",VLOOKUP($I54, 'Resource list'!$C$21:$X$41,'Filling instructions'!T$101,FALSE)),VLOOKUP($J54, 'Resource list'!$D$21:$X$41,'Filling instructions'!T$101-1,FALSE))</f>
        <v/>
      </c>
      <c r="U54" s="67" t="str">
        <f>IF($J54="","",VLOOKUP($J54, 'Resource list'!$D$21:$X$41,'Filling instructions'!U$101-1,FALSE))</f>
        <v/>
      </c>
      <c r="V54" s="67" t="str">
        <f>IF($J54="","",VLOOKUP($J54, 'Resource list'!$D$21:$X$41,'Filling instructions'!V$101-1,FALSE))</f>
        <v/>
      </c>
      <c r="W54" s="67" t="str">
        <f>IF($J54="","",VLOOKUP($J54, 'Resource list'!$D$21:$X$41,'Filling instructions'!W$101-1,FALSE))</f>
        <v/>
      </c>
      <c r="X54" s="67" t="str">
        <f>IF($J54="","",VLOOKUP($J54, 'Resource list'!$D$21:$X$41,'Filling instructions'!X$101-1,FALSE))</f>
        <v/>
      </c>
      <c r="Y54" s="146" t="str">
        <f>IF('Resource list'!E101=0,"",'Resource list'!E101)</f>
        <v/>
      </c>
      <c r="Z54" s="58" t="str">
        <f>IF('Resource list'!F101=0,"",YEAR('Resource list'!F101)&amp;IF(MONTH('Resource list'!F101)&lt;10,"0","")&amp;MONTH('Resource list'!F101)&amp;IF(DAY('Resource list'!F101)&lt;10,"0","")&amp;DAY('Resource list'!F101))</f>
        <v/>
      </c>
      <c r="AA54" s="58" t="str">
        <f>IF('Resource list'!G101=0,"",'Resource list'!G101)</f>
        <v/>
      </c>
      <c r="AB54" s="58" t="str">
        <f>IF('Resource list'!H101=0,"",'Resource list'!H101)</f>
        <v/>
      </c>
      <c r="AC54" s="58" t="str">
        <f>IF('Resource list'!I101=0,"",'Resource list'!I101)</f>
        <v/>
      </c>
      <c r="AD54" s="58" t="str">
        <f>IF('Resource list'!W101=0,"",'Resource list'!W101)</f>
        <v/>
      </c>
      <c r="AE54" s="58" t="str">
        <f>IF('Resource list'!X101=0,"",'Resource list'!X101)</f>
        <v/>
      </c>
      <c r="AF54" s="58" t="str">
        <f>IF('Resource list'!Y101=0,"",'Resource list'!Y101)</f>
        <v/>
      </c>
      <c r="AG54" s="58" t="str">
        <f>IF('Resource list'!Z101=0,"",'Resource list'!Z101)</f>
        <v/>
      </c>
      <c r="AH54" s="58" t="str">
        <f>IF('Resource list'!AA101=0,"",'Resource list'!AA101)</f>
        <v/>
      </c>
      <c r="AI54" s="58" t="str">
        <f>IF('Resource list'!AB101=0,"",'Resource list'!AB101)</f>
        <v/>
      </c>
      <c r="AJ54" s="58" t="str">
        <f>IF('Resource list'!AC101=0,"",'Resource list'!AC101)</f>
        <v/>
      </c>
      <c r="AK54" s="58" t="str">
        <f>IF('Resource list'!AD101=0,"",'Resource list'!AD101)</f>
        <v/>
      </c>
      <c r="AL54" s="58" t="str">
        <f>IF('Resource list'!J101=0,"",'Resource list'!J101)</f>
        <v/>
      </c>
      <c r="AM54" s="111" t="str">
        <f>IF('Resource list'!K101=0,"",'Resource list'!K101)</f>
        <v/>
      </c>
      <c r="AN54" s="111" t="str">
        <f>IF('Resource list'!L101=0,"",'Resource list'!L101)</f>
        <v/>
      </c>
      <c r="AO54" s="111" t="str">
        <f>IF('Resource list'!M101=0,"",'Resource list'!M101)</f>
        <v/>
      </c>
      <c r="AP54" s="115" t="str">
        <f>IF('Resource list'!N101=0,"",'Resource list'!N101)</f>
        <v/>
      </c>
      <c r="AQ54" s="115" t="str">
        <f>IF('Resource list'!O101=0,"",'Resource list'!O101)</f>
        <v/>
      </c>
      <c r="AR54" s="111" t="str">
        <f>IF('Resource list'!P101=0,"",'Resource list'!P101)</f>
        <v/>
      </c>
      <c r="AS54" s="111" t="str">
        <f>IF('Resource list'!Q101=0,"",'Resource list'!Q101)</f>
        <v/>
      </c>
      <c r="AT54" s="111" t="str">
        <f>IF('Resource list'!R101=0,"",'Resource list'!R101)</f>
        <v/>
      </c>
      <c r="AU54" s="111" t="str">
        <f>IF('Resource list'!S101=0,"",'Resource list'!S101)</f>
        <v/>
      </c>
      <c r="AV54" s="111" t="str">
        <f>IF('Resource list'!T101=0,"",'Resource list'!T101)</f>
        <v/>
      </c>
      <c r="AW54" s="111" t="str">
        <f>IF('Resource list'!U101=0,"",'Resource list'!U101)</f>
        <v/>
      </c>
      <c r="AX54" s="132" t="str">
        <f>IF('Resource list'!V101=0,"",'Resource list'!V101)</f>
        <v/>
      </c>
    </row>
    <row r="55" spans="1:50" ht="12.75" customHeight="1">
      <c r="A55" s="56">
        <v>52</v>
      </c>
      <c r="B55" s="56" t="str">
        <f>IF(Y55="","",'Resource list'!$G$1)</f>
        <v/>
      </c>
      <c r="C55" s="57" t="str">
        <f>IF(Y55="","",'Resource list'!$H$14)</f>
        <v/>
      </c>
      <c r="D55" s="134" t="str">
        <f>IF(Y55="","",'Resource list'!$I$14)</f>
        <v/>
      </c>
      <c r="E55" s="57" t="str">
        <f>IF(Y55="","",'Resource list'!$J$14)</f>
        <v/>
      </c>
      <c r="F55" s="59" t="str">
        <f>IF(Y55="","",'Resource list'!$N$14)</f>
        <v/>
      </c>
      <c r="G55" s="59" t="str">
        <f>IF(Y55="","",'Resource list'!$O$14)</f>
        <v/>
      </c>
      <c r="H55" s="59" t="str">
        <f>IF('Resource list'!B102=0,"",'Resource list'!B102)</f>
        <v/>
      </c>
      <c r="I55" s="59" t="str">
        <f>IF('Resource list'!C102=0,"",'Resource list'!C102)</f>
        <v/>
      </c>
      <c r="J55" s="59" t="str">
        <f>IF('Resource list'!D102=0,"",'Resource list'!D102)</f>
        <v/>
      </c>
      <c r="K55" s="67" t="str">
        <f>IF($J55="","",VLOOKUP($J55, 'Resource list'!$D$21:$X$41,'Filling instructions'!K$101-1,FALSE))</f>
        <v/>
      </c>
      <c r="L55" s="67" t="str">
        <f>IF($J55="","",VLOOKUP($J55, 'Resource list'!$D$21:$X$41,'Filling instructions'!L$101-1,FALSE))</f>
        <v/>
      </c>
      <c r="M55" s="67" t="str">
        <f>IF($J55="","",VLOOKUP($J55, 'Resource list'!$D$21:$X$41,'Filling instructions'!M$101-1,FALSE))</f>
        <v/>
      </c>
      <c r="N55" s="67" t="str">
        <f>IF($J55="","",VLOOKUP($J55, 'Resource list'!$D$21:$X$41,'Filling instructions'!N$101-1,FALSE))</f>
        <v/>
      </c>
      <c r="O55" s="67" t="str">
        <f>IF($J55="","",VLOOKUP($J55, 'Resource list'!$D$21:$X$41,'Filling instructions'!O$101-1,FALSE))</f>
        <v/>
      </c>
      <c r="P55" s="67" t="str">
        <f>IF($J55="","",VLOOKUP($J55, 'Resource list'!$D$21:$X$41,'Filling instructions'!P$101-1,FALSE))</f>
        <v/>
      </c>
      <c r="Q55" s="67" t="str">
        <f>IF($J55="",IF($I55="","",VLOOKUP($I55, 'Resource list'!$C$21:$X$41,'Filling instructions'!Q$101,FALSE)),VLOOKUP($J55, 'Resource list'!$D$21:$X$41,'Filling instructions'!Q$101-1,FALSE))</f>
        <v/>
      </c>
      <c r="R55" s="67" t="str">
        <f>IF($J55="",IF($I55="","",VLOOKUP($I55, 'Resource list'!$C$21:$X$41,'Filling instructions'!R$101,FALSE)),VLOOKUP($J55, 'Resource list'!$D$21:$X$41,'Filling instructions'!R$101-1,FALSE))</f>
        <v/>
      </c>
      <c r="S55" s="67" t="str">
        <f>IF($J55="",IF($I55="","",VLOOKUP($I55, 'Resource list'!$C$21:$X$41,'Filling instructions'!S$101,FALSE)),VLOOKUP($J55, 'Resource list'!$D$21:$X$41,'Filling instructions'!S$101-1,FALSE))</f>
        <v/>
      </c>
      <c r="T55" s="67" t="str">
        <f>IF($J55="",IF($I55="","",VLOOKUP($I55, 'Resource list'!$C$21:$X$41,'Filling instructions'!T$101,FALSE)),VLOOKUP($J55, 'Resource list'!$D$21:$X$41,'Filling instructions'!T$101-1,FALSE))</f>
        <v/>
      </c>
      <c r="U55" s="67" t="str">
        <f>IF($J55="","",VLOOKUP($J55, 'Resource list'!$D$21:$X$41,'Filling instructions'!U$101-1,FALSE))</f>
        <v/>
      </c>
      <c r="V55" s="67" t="str">
        <f>IF($J55="","",VLOOKUP($J55, 'Resource list'!$D$21:$X$41,'Filling instructions'!V$101-1,FALSE))</f>
        <v/>
      </c>
      <c r="W55" s="67" t="str">
        <f>IF($J55="","",VLOOKUP($J55, 'Resource list'!$D$21:$X$41,'Filling instructions'!W$101-1,FALSE))</f>
        <v/>
      </c>
      <c r="X55" s="67" t="str">
        <f>IF($J55="","",VLOOKUP($J55, 'Resource list'!$D$21:$X$41,'Filling instructions'!X$101-1,FALSE))</f>
        <v/>
      </c>
      <c r="Y55" s="146" t="str">
        <f>IF('Resource list'!E102=0,"",'Resource list'!E102)</f>
        <v/>
      </c>
      <c r="Z55" s="58" t="str">
        <f>IF('Resource list'!F102=0,"",YEAR('Resource list'!F102)&amp;IF(MONTH('Resource list'!F102)&lt;10,"0","")&amp;MONTH('Resource list'!F102)&amp;IF(DAY('Resource list'!F102)&lt;10,"0","")&amp;DAY('Resource list'!F102))</f>
        <v/>
      </c>
      <c r="AA55" s="58" t="str">
        <f>IF('Resource list'!G102=0,"",'Resource list'!G102)</f>
        <v/>
      </c>
      <c r="AB55" s="58" t="str">
        <f>IF('Resource list'!H102=0,"",'Resource list'!H102)</f>
        <v/>
      </c>
      <c r="AC55" s="58" t="str">
        <f>IF('Resource list'!I102=0,"",'Resource list'!I102)</f>
        <v/>
      </c>
      <c r="AD55" s="58" t="str">
        <f>IF('Resource list'!W102=0,"",'Resource list'!W102)</f>
        <v/>
      </c>
      <c r="AE55" s="58" t="str">
        <f>IF('Resource list'!X102=0,"",'Resource list'!X102)</f>
        <v/>
      </c>
      <c r="AF55" s="58" t="str">
        <f>IF('Resource list'!Y102=0,"",'Resource list'!Y102)</f>
        <v/>
      </c>
      <c r="AG55" s="58" t="str">
        <f>IF('Resource list'!Z102=0,"",'Resource list'!Z102)</f>
        <v/>
      </c>
      <c r="AH55" s="58" t="str">
        <f>IF('Resource list'!AA102=0,"",'Resource list'!AA102)</f>
        <v/>
      </c>
      <c r="AI55" s="58" t="str">
        <f>IF('Resource list'!AB102=0,"",'Resource list'!AB102)</f>
        <v/>
      </c>
      <c r="AJ55" s="58" t="str">
        <f>IF('Resource list'!AC102=0,"",'Resource list'!AC102)</f>
        <v/>
      </c>
      <c r="AK55" s="58" t="str">
        <f>IF('Resource list'!AD102=0,"",'Resource list'!AD102)</f>
        <v/>
      </c>
      <c r="AL55" s="58" t="str">
        <f>IF('Resource list'!J102=0,"",'Resource list'!J102)</f>
        <v/>
      </c>
      <c r="AM55" s="111" t="str">
        <f>IF('Resource list'!K102=0,"",'Resource list'!K102)</f>
        <v/>
      </c>
      <c r="AN55" s="111" t="str">
        <f>IF('Resource list'!L102=0,"",'Resource list'!L102)</f>
        <v/>
      </c>
      <c r="AO55" s="111" t="str">
        <f>IF('Resource list'!M102=0,"",'Resource list'!M102)</f>
        <v/>
      </c>
      <c r="AP55" s="115" t="str">
        <f>IF('Resource list'!N102=0,"",'Resource list'!N102)</f>
        <v/>
      </c>
      <c r="AQ55" s="115" t="str">
        <f>IF('Resource list'!O102=0,"",'Resource list'!O102)</f>
        <v/>
      </c>
      <c r="AR55" s="111" t="str">
        <f>IF('Resource list'!P102=0,"",'Resource list'!P102)</f>
        <v/>
      </c>
      <c r="AS55" s="111" t="str">
        <f>IF('Resource list'!Q102=0,"",'Resource list'!Q102)</f>
        <v/>
      </c>
      <c r="AT55" s="111" t="str">
        <f>IF('Resource list'!R102=0,"",'Resource list'!R102)</f>
        <v/>
      </c>
      <c r="AU55" s="111" t="str">
        <f>IF('Resource list'!S102=0,"",'Resource list'!S102)</f>
        <v/>
      </c>
      <c r="AV55" s="111" t="str">
        <f>IF('Resource list'!T102=0,"",'Resource list'!T102)</f>
        <v/>
      </c>
      <c r="AW55" s="111" t="str">
        <f>IF('Resource list'!U102=0,"",'Resource list'!U102)</f>
        <v/>
      </c>
      <c r="AX55" s="132" t="str">
        <f>IF('Resource list'!V102=0,"",'Resource list'!V102)</f>
        <v/>
      </c>
    </row>
    <row r="56" spans="1:50" ht="12.75" customHeight="1">
      <c r="A56" s="56">
        <v>53</v>
      </c>
      <c r="B56" s="56" t="str">
        <f>IF(Y56="","",'Resource list'!$G$1)</f>
        <v/>
      </c>
      <c r="C56" s="57" t="str">
        <f>IF(Y56="","",'Resource list'!$H$14)</f>
        <v/>
      </c>
      <c r="D56" s="134" t="str">
        <f>IF(Y56="","",'Resource list'!$I$14)</f>
        <v/>
      </c>
      <c r="E56" s="57" t="str">
        <f>IF(Y56="","",'Resource list'!$J$14)</f>
        <v/>
      </c>
      <c r="F56" s="59" t="str">
        <f>IF(Y56="","",'Resource list'!$N$14)</f>
        <v/>
      </c>
      <c r="G56" s="59" t="str">
        <f>IF(Y56="","",'Resource list'!$O$14)</f>
        <v/>
      </c>
      <c r="H56" s="59" t="str">
        <f>IF('Resource list'!B103=0,"",'Resource list'!B103)</f>
        <v/>
      </c>
      <c r="I56" s="59" t="str">
        <f>IF('Resource list'!C103=0,"",'Resource list'!C103)</f>
        <v/>
      </c>
      <c r="J56" s="59" t="str">
        <f>IF('Resource list'!D103=0,"",'Resource list'!D103)</f>
        <v/>
      </c>
      <c r="K56" s="67" t="str">
        <f>IF($J56="","",VLOOKUP($J56, 'Resource list'!$D$21:$X$41,'Filling instructions'!K$101-1,FALSE))</f>
        <v/>
      </c>
      <c r="L56" s="67" t="str">
        <f>IF($J56="","",VLOOKUP($J56, 'Resource list'!$D$21:$X$41,'Filling instructions'!L$101-1,FALSE))</f>
        <v/>
      </c>
      <c r="M56" s="67" t="str">
        <f>IF($J56="","",VLOOKUP($J56, 'Resource list'!$D$21:$X$41,'Filling instructions'!M$101-1,FALSE))</f>
        <v/>
      </c>
      <c r="N56" s="67" t="str">
        <f>IF($J56="","",VLOOKUP($J56, 'Resource list'!$D$21:$X$41,'Filling instructions'!N$101-1,FALSE))</f>
        <v/>
      </c>
      <c r="O56" s="67" t="str">
        <f>IF($J56="","",VLOOKUP($J56, 'Resource list'!$D$21:$X$41,'Filling instructions'!O$101-1,FALSE))</f>
        <v/>
      </c>
      <c r="P56" s="67" t="str">
        <f>IF($J56="","",VLOOKUP($J56, 'Resource list'!$D$21:$X$41,'Filling instructions'!P$101-1,FALSE))</f>
        <v/>
      </c>
      <c r="Q56" s="67" t="str">
        <f>IF($J56="",IF($I56="","",VLOOKUP($I56, 'Resource list'!$C$21:$X$41,'Filling instructions'!Q$101,FALSE)),VLOOKUP($J56, 'Resource list'!$D$21:$X$41,'Filling instructions'!Q$101-1,FALSE))</f>
        <v/>
      </c>
      <c r="R56" s="67" t="str">
        <f>IF($J56="",IF($I56="","",VLOOKUP($I56, 'Resource list'!$C$21:$X$41,'Filling instructions'!R$101,FALSE)),VLOOKUP($J56, 'Resource list'!$D$21:$X$41,'Filling instructions'!R$101-1,FALSE))</f>
        <v/>
      </c>
      <c r="S56" s="67" t="str">
        <f>IF($J56="",IF($I56="","",VLOOKUP($I56, 'Resource list'!$C$21:$X$41,'Filling instructions'!S$101,FALSE)),VLOOKUP($J56, 'Resource list'!$D$21:$X$41,'Filling instructions'!S$101-1,FALSE))</f>
        <v/>
      </c>
      <c r="T56" s="67" t="str">
        <f>IF($J56="",IF($I56="","",VLOOKUP($I56, 'Resource list'!$C$21:$X$41,'Filling instructions'!T$101,FALSE)),VLOOKUP($J56, 'Resource list'!$D$21:$X$41,'Filling instructions'!T$101-1,FALSE))</f>
        <v/>
      </c>
      <c r="U56" s="67" t="str">
        <f>IF($J56="","",VLOOKUP($J56, 'Resource list'!$D$21:$X$41,'Filling instructions'!U$101-1,FALSE))</f>
        <v/>
      </c>
      <c r="V56" s="67" t="str">
        <f>IF($J56="","",VLOOKUP($J56, 'Resource list'!$D$21:$X$41,'Filling instructions'!V$101-1,FALSE))</f>
        <v/>
      </c>
      <c r="W56" s="67" t="str">
        <f>IF($J56="","",VLOOKUP($J56, 'Resource list'!$D$21:$X$41,'Filling instructions'!W$101-1,FALSE))</f>
        <v/>
      </c>
      <c r="X56" s="67" t="str">
        <f>IF($J56="","",VLOOKUP($J56, 'Resource list'!$D$21:$X$41,'Filling instructions'!X$101-1,FALSE))</f>
        <v/>
      </c>
      <c r="Y56" s="146" t="str">
        <f>IF('Resource list'!E103=0,"",'Resource list'!E103)</f>
        <v/>
      </c>
      <c r="Z56" s="58" t="str">
        <f>IF('Resource list'!F103=0,"",YEAR('Resource list'!F103)&amp;IF(MONTH('Resource list'!F103)&lt;10,"0","")&amp;MONTH('Resource list'!F103)&amp;IF(DAY('Resource list'!F103)&lt;10,"0","")&amp;DAY('Resource list'!F103))</f>
        <v/>
      </c>
      <c r="AA56" s="58" t="str">
        <f>IF('Resource list'!G103=0,"",'Resource list'!G103)</f>
        <v/>
      </c>
      <c r="AB56" s="58" t="str">
        <f>IF('Resource list'!H103=0,"",'Resource list'!H103)</f>
        <v/>
      </c>
      <c r="AC56" s="58" t="str">
        <f>IF('Resource list'!I103=0,"",'Resource list'!I103)</f>
        <v/>
      </c>
      <c r="AD56" s="58" t="str">
        <f>IF('Resource list'!W103=0,"",'Resource list'!W103)</f>
        <v/>
      </c>
      <c r="AE56" s="58" t="str">
        <f>IF('Resource list'!X103=0,"",'Resource list'!X103)</f>
        <v/>
      </c>
      <c r="AF56" s="58" t="str">
        <f>IF('Resource list'!Y103=0,"",'Resource list'!Y103)</f>
        <v/>
      </c>
      <c r="AG56" s="58" t="str">
        <f>IF('Resource list'!Z103=0,"",'Resource list'!Z103)</f>
        <v/>
      </c>
      <c r="AH56" s="58" t="str">
        <f>IF('Resource list'!AA103=0,"",'Resource list'!AA103)</f>
        <v/>
      </c>
      <c r="AI56" s="58" t="str">
        <f>IF('Resource list'!AB103=0,"",'Resource list'!AB103)</f>
        <v/>
      </c>
      <c r="AJ56" s="58" t="str">
        <f>IF('Resource list'!AC103=0,"",'Resource list'!AC103)</f>
        <v/>
      </c>
      <c r="AK56" s="58" t="str">
        <f>IF('Resource list'!AD103=0,"",'Resource list'!AD103)</f>
        <v/>
      </c>
      <c r="AL56" s="58" t="str">
        <f>IF('Resource list'!J103=0,"",'Resource list'!J103)</f>
        <v/>
      </c>
      <c r="AM56" s="111" t="str">
        <f>IF('Resource list'!K103=0,"",'Resource list'!K103)</f>
        <v/>
      </c>
      <c r="AN56" s="111" t="str">
        <f>IF('Resource list'!L103=0,"",'Resource list'!L103)</f>
        <v/>
      </c>
      <c r="AO56" s="111" t="str">
        <f>IF('Resource list'!M103=0,"",'Resource list'!M103)</f>
        <v/>
      </c>
      <c r="AP56" s="115" t="str">
        <f>IF('Resource list'!N103=0,"",'Resource list'!N103)</f>
        <v/>
      </c>
      <c r="AQ56" s="115" t="str">
        <f>IF('Resource list'!O103=0,"",'Resource list'!O103)</f>
        <v/>
      </c>
      <c r="AR56" s="111" t="str">
        <f>IF('Resource list'!P103=0,"",'Resource list'!P103)</f>
        <v/>
      </c>
      <c r="AS56" s="111" t="str">
        <f>IF('Resource list'!Q103=0,"",'Resource list'!Q103)</f>
        <v/>
      </c>
      <c r="AT56" s="111" t="str">
        <f>IF('Resource list'!R103=0,"",'Resource list'!R103)</f>
        <v/>
      </c>
      <c r="AU56" s="111" t="str">
        <f>IF('Resource list'!S103=0,"",'Resource list'!S103)</f>
        <v/>
      </c>
      <c r="AV56" s="111" t="str">
        <f>IF('Resource list'!T103=0,"",'Resource list'!T103)</f>
        <v/>
      </c>
      <c r="AW56" s="111" t="str">
        <f>IF('Resource list'!U103=0,"",'Resource list'!U103)</f>
        <v/>
      </c>
      <c r="AX56" s="132" t="str">
        <f>IF('Resource list'!V103=0,"",'Resource list'!V103)</f>
        <v/>
      </c>
    </row>
    <row r="57" spans="1:50" ht="12.75" customHeight="1">
      <c r="A57" s="56">
        <v>54</v>
      </c>
      <c r="B57" s="56" t="str">
        <f>IF(Y57="","",'Resource list'!$G$1)</f>
        <v/>
      </c>
      <c r="C57" s="57" t="str">
        <f>IF(Y57="","",'Resource list'!$H$14)</f>
        <v/>
      </c>
      <c r="D57" s="134" t="str">
        <f>IF(Y57="","",'Resource list'!$I$14)</f>
        <v/>
      </c>
      <c r="E57" s="57" t="str">
        <f>IF(Y57="","",'Resource list'!$J$14)</f>
        <v/>
      </c>
      <c r="F57" s="59" t="str">
        <f>IF(Y57="","",'Resource list'!$N$14)</f>
        <v/>
      </c>
      <c r="G57" s="59" t="str">
        <f>IF(Y57="","",'Resource list'!$O$14)</f>
        <v/>
      </c>
      <c r="H57" s="59" t="str">
        <f>IF('Resource list'!B104=0,"",'Resource list'!B104)</f>
        <v/>
      </c>
      <c r="I57" s="59" t="str">
        <f>IF('Resource list'!C104=0,"",'Resource list'!C104)</f>
        <v/>
      </c>
      <c r="J57" s="59" t="str">
        <f>IF('Resource list'!D104=0,"",'Resource list'!D104)</f>
        <v/>
      </c>
      <c r="K57" s="67" t="str">
        <f>IF($J57="","",VLOOKUP($J57, 'Resource list'!$D$21:$X$41,'Filling instructions'!K$101-1,FALSE))</f>
        <v/>
      </c>
      <c r="L57" s="67" t="str">
        <f>IF($J57="","",VLOOKUP($J57, 'Resource list'!$D$21:$X$41,'Filling instructions'!L$101-1,FALSE))</f>
        <v/>
      </c>
      <c r="M57" s="67" t="str">
        <f>IF($J57="","",VLOOKUP($J57, 'Resource list'!$D$21:$X$41,'Filling instructions'!M$101-1,FALSE))</f>
        <v/>
      </c>
      <c r="N57" s="67" t="str">
        <f>IF($J57="","",VLOOKUP($J57, 'Resource list'!$D$21:$X$41,'Filling instructions'!N$101-1,FALSE))</f>
        <v/>
      </c>
      <c r="O57" s="67" t="str">
        <f>IF($J57="","",VLOOKUP($J57, 'Resource list'!$D$21:$X$41,'Filling instructions'!O$101-1,FALSE))</f>
        <v/>
      </c>
      <c r="P57" s="67" t="str">
        <f>IF($J57="","",VLOOKUP($J57, 'Resource list'!$D$21:$X$41,'Filling instructions'!P$101-1,FALSE))</f>
        <v/>
      </c>
      <c r="Q57" s="67" t="str">
        <f>IF($J57="",IF($I57="","",VLOOKUP($I57, 'Resource list'!$C$21:$X$41,'Filling instructions'!Q$101,FALSE)),VLOOKUP($J57, 'Resource list'!$D$21:$X$41,'Filling instructions'!Q$101-1,FALSE))</f>
        <v/>
      </c>
      <c r="R57" s="67" t="str">
        <f>IF($J57="",IF($I57="","",VLOOKUP($I57, 'Resource list'!$C$21:$X$41,'Filling instructions'!R$101,FALSE)),VLOOKUP($J57, 'Resource list'!$D$21:$X$41,'Filling instructions'!R$101-1,FALSE))</f>
        <v/>
      </c>
      <c r="S57" s="67" t="str">
        <f>IF($J57="",IF($I57="","",VLOOKUP($I57, 'Resource list'!$C$21:$X$41,'Filling instructions'!S$101,FALSE)),VLOOKUP($J57, 'Resource list'!$D$21:$X$41,'Filling instructions'!S$101-1,FALSE))</f>
        <v/>
      </c>
      <c r="T57" s="67" t="str">
        <f>IF($J57="",IF($I57="","",VLOOKUP($I57, 'Resource list'!$C$21:$X$41,'Filling instructions'!T$101,FALSE)),VLOOKUP($J57, 'Resource list'!$D$21:$X$41,'Filling instructions'!T$101-1,FALSE))</f>
        <v/>
      </c>
      <c r="U57" s="67" t="str">
        <f>IF($J57="","",VLOOKUP($J57, 'Resource list'!$D$21:$X$41,'Filling instructions'!U$101-1,FALSE))</f>
        <v/>
      </c>
      <c r="V57" s="67" t="str">
        <f>IF($J57="","",VLOOKUP($J57, 'Resource list'!$D$21:$X$41,'Filling instructions'!V$101-1,FALSE))</f>
        <v/>
      </c>
      <c r="W57" s="67" t="str">
        <f>IF($J57="","",VLOOKUP($J57, 'Resource list'!$D$21:$X$41,'Filling instructions'!W$101-1,FALSE))</f>
        <v/>
      </c>
      <c r="X57" s="67" t="str">
        <f>IF($J57="","",VLOOKUP($J57, 'Resource list'!$D$21:$X$41,'Filling instructions'!X$101-1,FALSE))</f>
        <v/>
      </c>
      <c r="Y57" s="146" t="str">
        <f>IF('Resource list'!E104=0,"",'Resource list'!E104)</f>
        <v/>
      </c>
      <c r="Z57" s="58" t="str">
        <f>IF('Resource list'!F104=0,"",YEAR('Resource list'!F104)&amp;IF(MONTH('Resource list'!F104)&lt;10,"0","")&amp;MONTH('Resource list'!F104)&amp;IF(DAY('Resource list'!F104)&lt;10,"0","")&amp;DAY('Resource list'!F104))</f>
        <v/>
      </c>
      <c r="AA57" s="58" t="str">
        <f>IF('Resource list'!G104=0,"",'Resource list'!G104)</f>
        <v/>
      </c>
      <c r="AB57" s="58" t="str">
        <f>IF('Resource list'!H104=0,"",'Resource list'!H104)</f>
        <v/>
      </c>
      <c r="AC57" s="58" t="str">
        <f>IF('Resource list'!I104=0,"",'Resource list'!I104)</f>
        <v/>
      </c>
      <c r="AD57" s="58" t="str">
        <f>IF('Resource list'!W104=0,"",'Resource list'!W104)</f>
        <v/>
      </c>
      <c r="AE57" s="58" t="str">
        <f>IF('Resource list'!X104=0,"",'Resource list'!X104)</f>
        <v/>
      </c>
      <c r="AF57" s="58" t="str">
        <f>IF('Resource list'!Y104=0,"",'Resource list'!Y104)</f>
        <v/>
      </c>
      <c r="AG57" s="58" t="str">
        <f>IF('Resource list'!Z104=0,"",'Resource list'!Z104)</f>
        <v/>
      </c>
      <c r="AH57" s="58" t="str">
        <f>IF('Resource list'!AA104=0,"",'Resource list'!AA104)</f>
        <v/>
      </c>
      <c r="AI57" s="58" t="str">
        <f>IF('Resource list'!AB104=0,"",'Resource list'!AB104)</f>
        <v/>
      </c>
      <c r="AJ57" s="58" t="str">
        <f>IF('Resource list'!AC104=0,"",'Resource list'!AC104)</f>
        <v/>
      </c>
      <c r="AK57" s="58" t="str">
        <f>IF('Resource list'!AD104=0,"",'Resource list'!AD104)</f>
        <v/>
      </c>
      <c r="AL57" s="58" t="str">
        <f>IF('Resource list'!J104=0,"",'Resource list'!J104)</f>
        <v/>
      </c>
      <c r="AM57" s="111" t="str">
        <f>IF('Resource list'!K104=0,"",'Resource list'!K104)</f>
        <v/>
      </c>
      <c r="AN57" s="111" t="str">
        <f>IF('Resource list'!L104=0,"",'Resource list'!L104)</f>
        <v/>
      </c>
      <c r="AO57" s="111" t="str">
        <f>IF('Resource list'!M104=0,"",'Resource list'!M104)</f>
        <v/>
      </c>
      <c r="AP57" s="115" t="str">
        <f>IF('Resource list'!N104=0,"",'Resource list'!N104)</f>
        <v/>
      </c>
      <c r="AQ57" s="115" t="str">
        <f>IF('Resource list'!O104=0,"",'Resource list'!O104)</f>
        <v/>
      </c>
      <c r="AR57" s="111" t="str">
        <f>IF('Resource list'!P104=0,"",'Resource list'!P104)</f>
        <v/>
      </c>
      <c r="AS57" s="111" t="str">
        <f>IF('Resource list'!Q104=0,"",'Resource list'!Q104)</f>
        <v/>
      </c>
      <c r="AT57" s="111" t="str">
        <f>IF('Resource list'!R104=0,"",'Resource list'!R104)</f>
        <v/>
      </c>
      <c r="AU57" s="111" t="str">
        <f>IF('Resource list'!S104=0,"",'Resource list'!S104)</f>
        <v/>
      </c>
      <c r="AV57" s="111" t="str">
        <f>IF('Resource list'!T104=0,"",'Resource list'!T104)</f>
        <v/>
      </c>
      <c r="AW57" s="111" t="str">
        <f>IF('Resource list'!U104=0,"",'Resource list'!U104)</f>
        <v/>
      </c>
      <c r="AX57" s="132" t="str">
        <f>IF('Resource list'!V104=0,"",'Resource list'!V104)</f>
        <v/>
      </c>
    </row>
    <row r="58" spans="1:50" ht="12.75" customHeight="1">
      <c r="A58" s="56">
        <v>55</v>
      </c>
      <c r="B58" s="56" t="str">
        <f>IF(Y58="","",'Resource list'!$G$1)</f>
        <v/>
      </c>
      <c r="C58" s="57" t="str">
        <f>IF(Y58="","",'Resource list'!$H$14)</f>
        <v/>
      </c>
      <c r="D58" s="134" t="str">
        <f>IF(Y58="","",'Resource list'!$I$14)</f>
        <v/>
      </c>
      <c r="E58" s="57" t="str">
        <f>IF(Y58="","",'Resource list'!$J$14)</f>
        <v/>
      </c>
      <c r="F58" s="59" t="str">
        <f>IF(Y58="","",'Resource list'!$N$14)</f>
        <v/>
      </c>
      <c r="G58" s="59" t="str">
        <f>IF(Y58="","",'Resource list'!$O$14)</f>
        <v/>
      </c>
      <c r="H58" s="59" t="str">
        <f>IF('Resource list'!B105=0,"",'Resource list'!B105)</f>
        <v/>
      </c>
      <c r="I58" s="59" t="str">
        <f>IF('Resource list'!C105=0,"",'Resource list'!C105)</f>
        <v/>
      </c>
      <c r="J58" s="59" t="str">
        <f>IF('Resource list'!D105=0,"",'Resource list'!D105)</f>
        <v/>
      </c>
      <c r="K58" s="67" t="str">
        <f>IF($J58="","",VLOOKUP($J58, 'Resource list'!$D$21:$X$41,'Filling instructions'!K$101-1,FALSE))</f>
        <v/>
      </c>
      <c r="L58" s="67" t="str">
        <f>IF($J58="","",VLOOKUP($J58, 'Resource list'!$D$21:$X$41,'Filling instructions'!L$101-1,FALSE))</f>
        <v/>
      </c>
      <c r="M58" s="67" t="str">
        <f>IF($J58="","",VLOOKUP($J58, 'Resource list'!$D$21:$X$41,'Filling instructions'!M$101-1,FALSE))</f>
        <v/>
      </c>
      <c r="N58" s="67" t="str">
        <f>IF($J58="","",VLOOKUP($J58, 'Resource list'!$D$21:$X$41,'Filling instructions'!N$101-1,FALSE))</f>
        <v/>
      </c>
      <c r="O58" s="67" t="str">
        <f>IF($J58="","",VLOOKUP($J58, 'Resource list'!$D$21:$X$41,'Filling instructions'!O$101-1,FALSE))</f>
        <v/>
      </c>
      <c r="P58" s="67" t="str">
        <f>IF($J58="","",VLOOKUP($J58, 'Resource list'!$D$21:$X$41,'Filling instructions'!P$101-1,FALSE))</f>
        <v/>
      </c>
      <c r="Q58" s="67" t="str">
        <f>IF($J58="",IF($I58="","",VLOOKUP($I58, 'Resource list'!$C$21:$X$41,'Filling instructions'!Q$101,FALSE)),VLOOKUP($J58, 'Resource list'!$D$21:$X$41,'Filling instructions'!Q$101-1,FALSE))</f>
        <v/>
      </c>
      <c r="R58" s="67" t="str">
        <f>IF($J58="",IF($I58="","",VLOOKUP($I58, 'Resource list'!$C$21:$X$41,'Filling instructions'!R$101,FALSE)),VLOOKUP($J58, 'Resource list'!$D$21:$X$41,'Filling instructions'!R$101-1,FALSE))</f>
        <v/>
      </c>
      <c r="S58" s="67" t="str">
        <f>IF($J58="",IF($I58="","",VLOOKUP($I58, 'Resource list'!$C$21:$X$41,'Filling instructions'!S$101,FALSE)),VLOOKUP($J58, 'Resource list'!$D$21:$X$41,'Filling instructions'!S$101-1,FALSE))</f>
        <v/>
      </c>
      <c r="T58" s="67" t="str">
        <f>IF($J58="",IF($I58="","",VLOOKUP($I58, 'Resource list'!$C$21:$X$41,'Filling instructions'!T$101,FALSE)),VLOOKUP($J58, 'Resource list'!$D$21:$X$41,'Filling instructions'!T$101-1,FALSE))</f>
        <v/>
      </c>
      <c r="U58" s="67" t="str">
        <f>IF($J58="","",VLOOKUP($J58, 'Resource list'!$D$21:$X$41,'Filling instructions'!U$101-1,FALSE))</f>
        <v/>
      </c>
      <c r="V58" s="67" t="str">
        <f>IF($J58="","",VLOOKUP($J58, 'Resource list'!$D$21:$X$41,'Filling instructions'!V$101-1,FALSE))</f>
        <v/>
      </c>
      <c r="W58" s="67" t="str">
        <f>IF($J58="","",VLOOKUP($J58, 'Resource list'!$D$21:$X$41,'Filling instructions'!W$101-1,FALSE))</f>
        <v/>
      </c>
      <c r="X58" s="67" t="str">
        <f>IF($J58="","",VLOOKUP($J58, 'Resource list'!$D$21:$X$41,'Filling instructions'!X$101-1,FALSE))</f>
        <v/>
      </c>
      <c r="Y58" s="146" t="str">
        <f>IF('Resource list'!E105=0,"",'Resource list'!E105)</f>
        <v/>
      </c>
      <c r="Z58" s="58" t="str">
        <f>IF('Resource list'!F105=0,"",YEAR('Resource list'!F105)&amp;IF(MONTH('Resource list'!F105)&lt;10,"0","")&amp;MONTH('Resource list'!F105)&amp;IF(DAY('Resource list'!F105)&lt;10,"0","")&amp;DAY('Resource list'!F105))</f>
        <v/>
      </c>
      <c r="AA58" s="58" t="str">
        <f>IF('Resource list'!G105=0,"",'Resource list'!G105)</f>
        <v/>
      </c>
      <c r="AB58" s="58" t="str">
        <f>IF('Resource list'!H105=0,"",'Resource list'!H105)</f>
        <v/>
      </c>
      <c r="AC58" s="58" t="str">
        <f>IF('Resource list'!I105=0,"",'Resource list'!I105)</f>
        <v/>
      </c>
      <c r="AD58" s="58" t="str">
        <f>IF('Resource list'!W105=0,"",'Resource list'!W105)</f>
        <v/>
      </c>
      <c r="AE58" s="58" t="str">
        <f>IF('Resource list'!X105=0,"",'Resource list'!X105)</f>
        <v/>
      </c>
      <c r="AF58" s="58" t="str">
        <f>IF('Resource list'!Y105=0,"",'Resource list'!Y105)</f>
        <v/>
      </c>
      <c r="AG58" s="58" t="str">
        <f>IF('Resource list'!Z105=0,"",'Resource list'!Z105)</f>
        <v/>
      </c>
      <c r="AH58" s="58" t="str">
        <f>IF('Resource list'!AA105=0,"",'Resource list'!AA105)</f>
        <v/>
      </c>
      <c r="AI58" s="58" t="str">
        <f>IF('Resource list'!AB105=0,"",'Resource list'!AB105)</f>
        <v/>
      </c>
      <c r="AJ58" s="58" t="str">
        <f>IF('Resource list'!AC105=0,"",'Resource list'!AC105)</f>
        <v/>
      </c>
      <c r="AK58" s="58" t="str">
        <f>IF('Resource list'!AD105=0,"",'Resource list'!AD105)</f>
        <v/>
      </c>
      <c r="AL58" s="58" t="str">
        <f>IF('Resource list'!J105=0,"",'Resource list'!J105)</f>
        <v/>
      </c>
      <c r="AM58" s="111" t="str">
        <f>IF('Resource list'!K105=0,"",'Resource list'!K105)</f>
        <v/>
      </c>
      <c r="AN58" s="111" t="str">
        <f>IF('Resource list'!L105=0,"",'Resource list'!L105)</f>
        <v/>
      </c>
      <c r="AO58" s="111" t="str">
        <f>IF('Resource list'!M105=0,"",'Resource list'!M105)</f>
        <v/>
      </c>
      <c r="AP58" s="115" t="str">
        <f>IF('Resource list'!N105=0,"",'Resource list'!N105)</f>
        <v/>
      </c>
      <c r="AQ58" s="115" t="str">
        <f>IF('Resource list'!O105=0,"",'Resource list'!O105)</f>
        <v/>
      </c>
      <c r="AR58" s="111" t="str">
        <f>IF('Resource list'!P105=0,"",'Resource list'!P105)</f>
        <v/>
      </c>
      <c r="AS58" s="111" t="str">
        <f>IF('Resource list'!Q105=0,"",'Resource list'!Q105)</f>
        <v/>
      </c>
      <c r="AT58" s="111" t="str">
        <f>IF('Resource list'!R105=0,"",'Resource list'!R105)</f>
        <v/>
      </c>
      <c r="AU58" s="111" t="str">
        <f>IF('Resource list'!S105=0,"",'Resource list'!S105)</f>
        <v/>
      </c>
      <c r="AV58" s="111" t="str">
        <f>IF('Resource list'!T105=0,"",'Resource list'!T105)</f>
        <v/>
      </c>
      <c r="AW58" s="111" t="str">
        <f>IF('Resource list'!U105=0,"",'Resource list'!U105)</f>
        <v/>
      </c>
      <c r="AX58" s="132" t="str">
        <f>IF('Resource list'!V105=0,"",'Resource list'!V105)</f>
        <v/>
      </c>
    </row>
    <row r="59" spans="1:50" ht="12.75" customHeight="1">
      <c r="A59" s="56">
        <v>56</v>
      </c>
      <c r="B59" s="56" t="str">
        <f>IF(Y59="","",'Resource list'!$G$1)</f>
        <v/>
      </c>
      <c r="C59" s="57" t="str">
        <f>IF(Y59="","",'Resource list'!$H$14)</f>
        <v/>
      </c>
      <c r="D59" s="134" t="str">
        <f>IF(Y59="","",'Resource list'!$I$14)</f>
        <v/>
      </c>
      <c r="E59" s="57" t="str">
        <f>IF(Y59="","",'Resource list'!$J$14)</f>
        <v/>
      </c>
      <c r="F59" s="59" t="str">
        <f>IF(Y59="","",'Resource list'!$N$14)</f>
        <v/>
      </c>
      <c r="G59" s="59" t="str">
        <f>IF(Y59="","",'Resource list'!$O$14)</f>
        <v/>
      </c>
      <c r="H59" s="59" t="str">
        <f>IF('Resource list'!B106=0,"",'Resource list'!B106)</f>
        <v/>
      </c>
      <c r="I59" s="59" t="str">
        <f>IF('Resource list'!C106=0,"",'Resource list'!C106)</f>
        <v/>
      </c>
      <c r="J59" s="59" t="str">
        <f>IF('Resource list'!D106=0,"",'Resource list'!D106)</f>
        <v/>
      </c>
      <c r="K59" s="67" t="str">
        <f>IF($J59="","",VLOOKUP($J59, 'Resource list'!$D$21:$X$41,'Filling instructions'!K$101-1,FALSE))</f>
        <v/>
      </c>
      <c r="L59" s="67" t="str">
        <f>IF($J59="","",VLOOKUP($J59, 'Resource list'!$D$21:$X$41,'Filling instructions'!L$101-1,FALSE))</f>
        <v/>
      </c>
      <c r="M59" s="67" t="str">
        <f>IF($J59="","",VLOOKUP($J59, 'Resource list'!$D$21:$X$41,'Filling instructions'!M$101-1,FALSE))</f>
        <v/>
      </c>
      <c r="N59" s="67" t="str">
        <f>IF($J59="","",VLOOKUP($J59, 'Resource list'!$D$21:$X$41,'Filling instructions'!N$101-1,FALSE))</f>
        <v/>
      </c>
      <c r="O59" s="67" t="str">
        <f>IF($J59="","",VLOOKUP($J59, 'Resource list'!$D$21:$X$41,'Filling instructions'!O$101-1,FALSE))</f>
        <v/>
      </c>
      <c r="P59" s="67" t="str">
        <f>IF($J59="","",VLOOKUP($J59, 'Resource list'!$D$21:$X$41,'Filling instructions'!P$101-1,FALSE))</f>
        <v/>
      </c>
      <c r="Q59" s="67" t="str">
        <f>IF($J59="",IF($I59="","",VLOOKUP($I59, 'Resource list'!$C$21:$X$41,'Filling instructions'!Q$101,FALSE)),VLOOKUP($J59, 'Resource list'!$D$21:$X$41,'Filling instructions'!Q$101-1,FALSE))</f>
        <v/>
      </c>
      <c r="R59" s="67" t="str">
        <f>IF($J59="",IF($I59="","",VLOOKUP($I59, 'Resource list'!$C$21:$X$41,'Filling instructions'!R$101,FALSE)),VLOOKUP($J59, 'Resource list'!$D$21:$X$41,'Filling instructions'!R$101-1,FALSE))</f>
        <v/>
      </c>
      <c r="S59" s="67" t="str">
        <f>IF($J59="",IF($I59="","",VLOOKUP($I59, 'Resource list'!$C$21:$X$41,'Filling instructions'!S$101,FALSE)),VLOOKUP($J59, 'Resource list'!$D$21:$X$41,'Filling instructions'!S$101-1,FALSE))</f>
        <v/>
      </c>
      <c r="T59" s="67" t="str">
        <f>IF($J59="",IF($I59="","",VLOOKUP($I59, 'Resource list'!$C$21:$X$41,'Filling instructions'!T$101,FALSE)),VLOOKUP($J59, 'Resource list'!$D$21:$X$41,'Filling instructions'!T$101-1,FALSE))</f>
        <v/>
      </c>
      <c r="U59" s="67" t="str">
        <f>IF($J59="","",VLOOKUP($J59, 'Resource list'!$D$21:$X$41,'Filling instructions'!U$101-1,FALSE))</f>
        <v/>
      </c>
      <c r="V59" s="67" t="str">
        <f>IF($J59="","",VLOOKUP($J59, 'Resource list'!$D$21:$X$41,'Filling instructions'!V$101-1,FALSE))</f>
        <v/>
      </c>
      <c r="W59" s="67" t="str">
        <f>IF($J59="","",VLOOKUP($J59, 'Resource list'!$D$21:$X$41,'Filling instructions'!W$101-1,FALSE))</f>
        <v/>
      </c>
      <c r="X59" s="67" t="str">
        <f>IF($J59="","",VLOOKUP($J59, 'Resource list'!$D$21:$X$41,'Filling instructions'!X$101-1,FALSE))</f>
        <v/>
      </c>
      <c r="Y59" s="146" t="str">
        <f>IF('Resource list'!E106=0,"",'Resource list'!E106)</f>
        <v/>
      </c>
      <c r="Z59" s="58" t="str">
        <f>IF('Resource list'!F106=0,"",YEAR('Resource list'!F106)&amp;IF(MONTH('Resource list'!F106)&lt;10,"0","")&amp;MONTH('Resource list'!F106)&amp;IF(DAY('Resource list'!F106)&lt;10,"0","")&amp;DAY('Resource list'!F106))</f>
        <v/>
      </c>
      <c r="AA59" s="58" t="str">
        <f>IF('Resource list'!G106=0,"",'Resource list'!G106)</f>
        <v/>
      </c>
      <c r="AB59" s="58" t="str">
        <f>IF('Resource list'!H106=0,"",'Resource list'!H106)</f>
        <v/>
      </c>
      <c r="AC59" s="58" t="str">
        <f>IF('Resource list'!I106=0,"",'Resource list'!I106)</f>
        <v/>
      </c>
      <c r="AD59" s="58" t="str">
        <f>IF('Resource list'!W106=0,"",'Resource list'!W106)</f>
        <v/>
      </c>
      <c r="AE59" s="58" t="str">
        <f>IF('Resource list'!X106=0,"",'Resource list'!X106)</f>
        <v/>
      </c>
      <c r="AF59" s="58" t="str">
        <f>IF('Resource list'!Y106=0,"",'Resource list'!Y106)</f>
        <v/>
      </c>
      <c r="AG59" s="58" t="str">
        <f>IF('Resource list'!Z106=0,"",'Resource list'!Z106)</f>
        <v/>
      </c>
      <c r="AH59" s="58" t="str">
        <f>IF('Resource list'!AA106=0,"",'Resource list'!AA106)</f>
        <v/>
      </c>
      <c r="AI59" s="58" t="str">
        <f>IF('Resource list'!AB106=0,"",'Resource list'!AB106)</f>
        <v/>
      </c>
      <c r="AJ59" s="58" t="str">
        <f>IF('Resource list'!AC106=0,"",'Resource list'!AC106)</f>
        <v/>
      </c>
      <c r="AK59" s="58" t="str">
        <f>IF('Resource list'!AD106=0,"",'Resource list'!AD106)</f>
        <v/>
      </c>
      <c r="AL59" s="58" t="str">
        <f>IF('Resource list'!J106=0,"",'Resource list'!J106)</f>
        <v/>
      </c>
      <c r="AM59" s="111" t="str">
        <f>IF('Resource list'!K106=0,"",'Resource list'!K106)</f>
        <v/>
      </c>
      <c r="AN59" s="111" t="str">
        <f>IF('Resource list'!L106=0,"",'Resource list'!L106)</f>
        <v/>
      </c>
      <c r="AO59" s="111" t="str">
        <f>IF('Resource list'!M106=0,"",'Resource list'!M106)</f>
        <v/>
      </c>
      <c r="AP59" s="115" t="str">
        <f>IF('Resource list'!N106=0,"",'Resource list'!N106)</f>
        <v/>
      </c>
      <c r="AQ59" s="115" t="str">
        <f>IF('Resource list'!O106=0,"",'Resource list'!O106)</f>
        <v/>
      </c>
      <c r="AR59" s="111" t="str">
        <f>IF('Resource list'!P106=0,"",'Resource list'!P106)</f>
        <v/>
      </c>
      <c r="AS59" s="111" t="str">
        <f>IF('Resource list'!Q106=0,"",'Resource list'!Q106)</f>
        <v/>
      </c>
      <c r="AT59" s="111" t="str">
        <f>IF('Resource list'!R106=0,"",'Resource list'!R106)</f>
        <v/>
      </c>
      <c r="AU59" s="111" t="str">
        <f>IF('Resource list'!S106=0,"",'Resource list'!S106)</f>
        <v/>
      </c>
      <c r="AV59" s="111" t="str">
        <f>IF('Resource list'!T106=0,"",'Resource list'!T106)</f>
        <v/>
      </c>
      <c r="AW59" s="111" t="str">
        <f>IF('Resource list'!U106=0,"",'Resource list'!U106)</f>
        <v/>
      </c>
      <c r="AX59" s="132" t="str">
        <f>IF('Resource list'!V106=0,"",'Resource list'!V106)</f>
        <v/>
      </c>
    </row>
    <row r="60" spans="1:50" ht="12.75" customHeight="1">
      <c r="A60" s="56">
        <v>57</v>
      </c>
      <c r="B60" s="56" t="str">
        <f>IF(Y60="","",'Resource list'!$G$1)</f>
        <v/>
      </c>
      <c r="C60" s="57" t="str">
        <f>IF(Y60="","",'Resource list'!$H$14)</f>
        <v/>
      </c>
      <c r="D60" s="134" t="str">
        <f>IF(Y60="","",'Resource list'!$I$14)</f>
        <v/>
      </c>
      <c r="E60" s="57" t="str">
        <f>IF(Y60="","",'Resource list'!$J$14)</f>
        <v/>
      </c>
      <c r="F60" s="59" t="str">
        <f>IF(Y60="","",'Resource list'!$N$14)</f>
        <v/>
      </c>
      <c r="G60" s="59" t="str">
        <f>IF(Y60="","",'Resource list'!$O$14)</f>
        <v/>
      </c>
      <c r="H60" s="59" t="str">
        <f>IF('Resource list'!B107=0,"",'Resource list'!B107)</f>
        <v/>
      </c>
      <c r="I60" s="59" t="str">
        <f>IF('Resource list'!C107=0,"",'Resource list'!C107)</f>
        <v/>
      </c>
      <c r="J60" s="59" t="str">
        <f>IF('Resource list'!D107=0,"",'Resource list'!D107)</f>
        <v/>
      </c>
      <c r="K60" s="67" t="str">
        <f>IF($J60="","",VLOOKUP($J60, 'Resource list'!$D$21:$X$41,'Filling instructions'!K$101-1,FALSE))</f>
        <v/>
      </c>
      <c r="L60" s="67" t="str">
        <f>IF($J60="","",VLOOKUP($J60, 'Resource list'!$D$21:$X$41,'Filling instructions'!L$101-1,FALSE))</f>
        <v/>
      </c>
      <c r="M60" s="67" t="str">
        <f>IF($J60="","",VLOOKUP($J60, 'Resource list'!$D$21:$X$41,'Filling instructions'!M$101-1,FALSE))</f>
        <v/>
      </c>
      <c r="N60" s="67" t="str">
        <f>IF($J60="","",VLOOKUP($J60, 'Resource list'!$D$21:$X$41,'Filling instructions'!N$101-1,FALSE))</f>
        <v/>
      </c>
      <c r="O60" s="67" t="str">
        <f>IF($J60="","",VLOOKUP($J60, 'Resource list'!$D$21:$X$41,'Filling instructions'!O$101-1,FALSE))</f>
        <v/>
      </c>
      <c r="P60" s="67" t="str">
        <f>IF($J60="","",VLOOKUP($J60, 'Resource list'!$D$21:$X$41,'Filling instructions'!P$101-1,FALSE))</f>
        <v/>
      </c>
      <c r="Q60" s="67" t="str">
        <f>IF($J60="",IF($I60="","",VLOOKUP($I60, 'Resource list'!$C$21:$X$41,'Filling instructions'!Q$101,FALSE)),VLOOKUP($J60, 'Resource list'!$D$21:$X$41,'Filling instructions'!Q$101-1,FALSE))</f>
        <v/>
      </c>
      <c r="R60" s="67" t="str">
        <f>IF($J60="",IF($I60="","",VLOOKUP($I60, 'Resource list'!$C$21:$X$41,'Filling instructions'!R$101,FALSE)),VLOOKUP($J60, 'Resource list'!$D$21:$X$41,'Filling instructions'!R$101-1,FALSE))</f>
        <v/>
      </c>
      <c r="S60" s="67" t="str">
        <f>IF($J60="",IF($I60="","",VLOOKUP($I60, 'Resource list'!$C$21:$X$41,'Filling instructions'!S$101,FALSE)),VLOOKUP($J60, 'Resource list'!$D$21:$X$41,'Filling instructions'!S$101-1,FALSE))</f>
        <v/>
      </c>
      <c r="T60" s="67" t="str">
        <f>IF($J60="",IF($I60="","",VLOOKUP($I60, 'Resource list'!$C$21:$X$41,'Filling instructions'!T$101,FALSE)),VLOOKUP($J60, 'Resource list'!$D$21:$X$41,'Filling instructions'!T$101-1,FALSE))</f>
        <v/>
      </c>
      <c r="U60" s="67" t="str">
        <f>IF($J60="","",VLOOKUP($J60, 'Resource list'!$D$21:$X$41,'Filling instructions'!U$101-1,FALSE))</f>
        <v/>
      </c>
      <c r="V60" s="67" t="str">
        <f>IF($J60="","",VLOOKUP($J60, 'Resource list'!$D$21:$X$41,'Filling instructions'!V$101-1,FALSE))</f>
        <v/>
      </c>
      <c r="W60" s="67" t="str">
        <f>IF($J60="","",VLOOKUP($J60, 'Resource list'!$D$21:$X$41,'Filling instructions'!W$101-1,FALSE))</f>
        <v/>
      </c>
      <c r="X60" s="67" t="str">
        <f>IF($J60="","",VLOOKUP($J60, 'Resource list'!$D$21:$X$41,'Filling instructions'!X$101-1,FALSE))</f>
        <v/>
      </c>
      <c r="Y60" s="146" t="str">
        <f>IF('Resource list'!E107=0,"",'Resource list'!E107)</f>
        <v/>
      </c>
      <c r="Z60" s="58" t="str">
        <f>IF('Resource list'!F107=0,"",YEAR('Resource list'!F107)&amp;IF(MONTH('Resource list'!F107)&lt;10,"0","")&amp;MONTH('Resource list'!F107)&amp;IF(DAY('Resource list'!F107)&lt;10,"0","")&amp;DAY('Resource list'!F107))</f>
        <v/>
      </c>
      <c r="AA60" s="58" t="str">
        <f>IF('Resource list'!G107=0,"",'Resource list'!G107)</f>
        <v/>
      </c>
      <c r="AB60" s="58" t="str">
        <f>IF('Resource list'!H107=0,"",'Resource list'!H107)</f>
        <v/>
      </c>
      <c r="AC60" s="58" t="str">
        <f>IF('Resource list'!I107=0,"",'Resource list'!I107)</f>
        <v/>
      </c>
      <c r="AD60" s="58" t="str">
        <f>IF('Resource list'!W107=0,"",'Resource list'!W107)</f>
        <v/>
      </c>
      <c r="AE60" s="58" t="str">
        <f>IF('Resource list'!X107=0,"",'Resource list'!X107)</f>
        <v/>
      </c>
      <c r="AF60" s="58" t="str">
        <f>IF('Resource list'!Y107=0,"",'Resource list'!Y107)</f>
        <v/>
      </c>
      <c r="AG60" s="58" t="str">
        <f>IF('Resource list'!Z107=0,"",'Resource list'!Z107)</f>
        <v/>
      </c>
      <c r="AH60" s="58" t="str">
        <f>IF('Resource list'!AA107=0,"",'Resource list'!AA107)</f>
        <v/>
      </c>
      <c r="AI60" s="58" t="str">
        <f>IF('Resource list'!AB107=0,"",'Resource list'!AB107)</f>
        <v/>
      </c>
      <c r="AJ60" s="58" t="str">
        <f>IF('Resource list'!AC107=0,"",'Resource list'!AC107)</f>
        <v/>
      </c>
      <c r="AK60" s="58" t="str">
        <f>IF('Resource list'!AD107=0,"",'Resource list'!AD107)</f>
        <v/>
      </c>
      <c r="AL60" s="58" t="str">
        <f>IF('Resource list'!J107=0,"",'Resource list'!J107)</f>
        <v/>
      </c>
      <c r="AM60" s="111" t="str">
        <f>IF('Resource list'!K107=0,"",'Resource list'!K107)</f>
        <v/>
      </c>
      <c r="AN60" s="111" t="str">
        <f>IF('Resource list'!L107=0,"",'Resource list'!L107)</f>
        <v/>
      </c>
      <c r="AO60" s="111" t="str">
        <f>IF('Resource list'!M107=0,"",'Resource list'!M107)</f>
        <v/>
      </c>
      <c r="AP60" s="115" t="str">
        <f>IF('Resource list'!N107=0,"",'Resource list'!N107)</f>
        <v/>
      </c>
      <c r="AQ60" s="115" t="str">
        <f>IF('Resource list'!O107=0,"",'Resource list'!O107)</f>
        <v/>
      </c>
      <c r="AR60" s="111" t="str">
        <f>IF('Resource list'!P107=0,"",'Resource list'!P107)</f>
        <v/>
      </c>
      <c r="AS60" s="111" t="str">
        <f>IF('Resource list'!Q107=0,"",'Resource list'!Q107)</f>
        <v/>
      </c>
      <c r="AT60" s="111" t="str">
        <f>IF('Resource list'!R107=0,"",'Resource list'!R107)</f>
        <v/>
      </c>
      <c r="AU60" s="111" t="str">
        <f>IF('Resource list'!S107=0,"",'Resource list'!S107)</f>
        <v/>
      </c>
      <c r="AV60" s="111" t="str">
        <f>IF('Resource list'!T107=0,"",'Resource list'!T107)</f>
        <v/>
      </c>
      <c r="AW60" s="111" t="str">
        <f>IF('Resource list'!U107=0,"",'Resource list'!U107)</f>
        <v/>
      </c>
      <c r="AX60" s="132" t="str">
        <f>IF('Resource list'!V107=0,"",'Resource list'!V107)</f>
        <v/>
      </c>
    </row>
    <row r="61" spans="1:50" ht="12.75" customHeight="1">
      <c r="A61" s="56">
        <v>58</v>
      </c>
      <c r="B61" s="56" t="str">
        <f>IF(Y61="","",'Resource list'!$G$1)</f>
        <v/>
      </c>
      <c r="C61" s="57" t="str">
        <f>IF(Y61="","",'Resource list'!$H$14)</f>
        <v/>
      </c>
      <c r="D61" s="134" t="str">
        <f>IF(Y61="","",'Resource list'!$I$14)</f>
        <v/>
      </c>
      <c r="E61" s="57" t="str">
        <f>IF(Y61="","",'Resource list'!$J$14)</f>
        <v/>
      </c>
      <c r="F61" s="59" t="str">
        <f>IF(Y61="","",'Resource list'!$N$14)</f>
        <v/>
      </c>
      <c r="G61" s="59" t="str">
        <f>IF(Y61="","",'Resource list'!$O$14)</f>
        <v/>
      </c>
      <c r="H61" s="59" t="str">
        <f>IF('Resource list'!B108=0,"",'Resource list'!B108)</f>
        <v/>
      </c>
      <c r="I61" s="59" t="str">
        <f>IF('Resource list'!C108=0,"",'Resource list'!C108)</f>
        <v/>
      </c>
      <c r="J61" s="59" t="str">
        <f>IF('Resource list'!D108=0,"",'Resource list'!D108)</f>
        <v/>
      </c>
      <c r="K61" s="67" t="str">
        <f>IF($J61="","",VLOOKUP($J61, 'Resource list'!$D$21:$X$41,'Filling instructions'!K$101-1,FALSE))</f>
        <v/>
      </c>
      <c r="L61" s="67" t="str">
        <f>IF($J61="","",VLOOKUP($J61, 'Resource list'!$D$21:$X$41,'Filling instructions'!L$101-1,FALSE))</f>
        <v/>
      </c>
      <c r="M61" s="67" t="str">
        <f>IF($J61="","",VLOOKUP($J61, 'Resource list'!$D$21:$X$41,'Filling instructions'!M$101-1,FALSE))</f>
        <v/>
      </c>
      <c r="N61" s="67" t="str">
        <f>IF($J61="","",VLOOKUP($J61, 'Resource list'!$D$21:$X$41,'Filling instructions'!N$101-1,FALSE))</f>
        <v/>
      </c>
      <c r="O61" s="67" t="str">
        <f>IF($J61="","",VLOOKUP($J61, 'Resource list'!$D$21:$X$41,'Filling instructions'!O$101-1,FALSE))</f>
        <v/>
      </c>
      <c r="P61" s="67" t="str">
        <f>IF($J61="","",VLOOKUP($J61, 'Resource list'!$D$21:$X$41,'Filling instructions'!P$101-1,FALSE))</f>
        <v/>
      </c>
      <c r="Q61" s="67" t="str">
        <f>IF($J61="",IF($I61="","",VLOOKUP($I61, 'Resource list'!$C$21:$X$41,'Filling instructions'!Q$101,FALSE)),VLOOKUP($J61, 'Resource list'!$D$21:$X$41,'Filling instructions'!Q$101-1,FALSE))</f>
        <v/>
      </c>
      <c r="R61" s="67" t="str">
        <f>IF($J61="",IF($I61="","",VLOOKUP($I61, 'Resource list'!$C$21:$X$41,'Filling instructions'!R$101,FALSE)),VLOOKUP($J61, 'Resource list'!$D$21:$X$41,'Filling instructions'!R$101-1,FALSE))</f>
        <v/>
      </c>
      <c r="S61" s="67" t="str">
        <f>IF($J61="",IF($I61="","",VLOOKUP($I61, 'Resource list'!$C$21:$X$41,'Filling instructions'!S$101,FALSE)),VLOOKUP($J61, 'Resource list'!$D$21:$X$41,'Filling instructions'!S$101-1,FALSE))</f>
        <v/>
      </c>
      <c r="T61" s="67" t="str">
        <f>IF($J61="",IF($I61="","",VLOOKUP($I61, 'Resource list'!$C$21:$X$41,'Filling instructions'!T$101,FALSE)),VLOOKUP($J61, 'Resource list'!$D$21:$X$41,'Filling instructions'!T$101-1,FALSE))</f>
        <v/>
      </c>
      <c r="U61" s="67" t="str">
        <f>IF($J61="","",VLOOKUP($J61, 'Resource list'!$D$21:$X$41,'Filling instructions'!U$101-1,FALSE))</f>
        <v/>
      </c>
      <c r="V61" s="67" t="str">
        <f>IF($J61="","",VLOOKUP($J61, 'Resource list'!$D$21:$X$41,'Filling instructions'!V$101-1,FALSE))</f>
        <v/>
      </c>
      <c r="W61" s="67" t="str">
        <f>IF($J61="","",VLOOKUP($J61, 'Resource list'!$D$21:$X$41,'Filling instructions'!W$101-1,FALSE))</f>
        <v/>
      </c>
      <c r="X61" s="67" t="str">
        <f>IF($J61="","",VLOOKUP($J61, 'Resource list'!$D$21:$X$41,'Filling instructions'!X$101-1,FALSE))</f>
        <v/>
      </c>
      <c r="Y61" s="146" t="str">
        <f>IF('Resource list'!E108=0,"",'Resource list'!E108)</f>
        <v/>
      </c>
      <c r="Z61" s="58" t="str">
        <f>IF('Resource list'!F108=0,"",YEAR('Resource list'!F108)&amp;IF(MONTH('Resource list'!F108)&lt;10,"0","")&amp;MONTH('Resource list'!F108)&amp;IF(DAY('Resource list'!F108)&lt;10,"0","")&amp;DAY('Resource list'!F108))</f>
        <v/>
      </c>
      <c r="AA61" s="58" t="str">
        <f>IF('Resource list'!G108=0,"",'Resource list'!G108)</f>
        <v/>
      </c>
      <c r="AB61" s="58" t="str">
        <f>IF('Resource list'!H108=0,"",'Resource list'!H108)</f>
        <v/>
      </c>
      <c r="AC61" s="58" t="str">
        <f>IF('Resource list'!I108=0,"",'Resource list'!I108)</f>
        <v/>
      </c>
      <c r="AD61" s="58" t="str">
        <f>IF('Resource list'!W108=0,"",'Resource list'!W108)</f>
        <v/>
      </c>
      <c r="AE61" s="58" t="str">
        <f>IF('Resource list'!X108=0,"",'Resource list'!X108)</f>
        <v/>
      </c>
      <c r="AF61" s="58" t="str">
        <f>IF('Resource list'!Y108=0,"",'Resource list'!Y108)</f>
        <v/>
      </c>
      <c r="AG61" s="58" t="str">
        <f>IF('Resource list'!Z108=0,"",'Resource list'!Z108)</f>
        <v/>
      </c>
      <c r="AH61" s="58" t="str">
        <f>IF('Resource list'!AA108=0,"",'Resource list'!AA108)</f>
        <v/>
      </c>
      <c r="AI61" s="58" t="str">
        <f>IF('Resource list'!AB108=0,"",'Resource list'!AB108)</f>
        <v/>
      </c>
      <c r="AJ61" s="58" t="str">
        <f>IF('Resource list'!AC108=0,"",'Resource list'!AC108)</f>
        <v/>
      </c>
      <c r="AK61" s="58" t="str">
        <f>IF('Resource list'!AD108=0,"",'Resource list'!AD108)</f>
        <v/>
      </c>
      <c r="AL61" s="58" t="str">
        <f>IF('Resource list'!J108=0,"",'Resource list'!J108)</f>
        <v/>
      </c>
      <c r="AM61" s="111" t="str">
        <f>IF('Resource list'!K108=0,"",'Resource list'!K108)</f>
        <v/>
      </c>
      <c r="AN61" s="111" t="str">
        <f>IF('Resource list'!L108=0,"",'Resource list'!L108)</f>
        <v/>
      </c>
      <c r="AO61" s="111" t="str">
        <f>IF('Resource list'!M108=0,"",'Resource list'!M108)</f>
        <v/>
      </c>
      <c r="AP61" s="115" t="str">
        <f>IF('Resource list'!N108=0,"",'Resource list'!N108)</f>
        <v/>
      </c>
      <c r="AQ61" s="115" t="str">
        <f>IF('Resource list'!O108=0,"",'Resource list'!O108)</f>
        <v/>
      </c>
      <c r="AR61" s="111" t="str">
        <f>IF('Resource list'!P108=0,"",'Resource list'!P108)</f>
        <v/>
      </c>
      <c r="AS61" s="111" t="str">
        <f>IF('Resource list'!Q108=0,"",'Resource list'!Q108)</f>
        <v/>
      </c>
      <c r="AT61" s="111" t="str">
        <f>IF('Resource list'!R108=0,"",'Resource list'!R108)</f>
        <v/>
      </c>
      <c r="AU61" s="111" t="str">
        <f>IF('Resource list'!S108=0,"",'Resource list'!S108)</f>
        <v/>
      </c>
      <c r="AV61" s="111" t="str">
        <f>IF('Resource list'!T108=0,"",'Resource list'!T108)</f>
        <v/>
      </c>
      <c r="AW61" s="111" t="str">
        <f>IF('Resource list'!U108=0,"",'Resource list'!U108)</f>
        <v/>
      </c>
      <c r="AX61" s="132" t="str">
        <f>IF('Resource list'!V108=0,"",'Resource list'!V108)</f>
        <v/>
      </c>
    </row>
    <row r="62" spans="1:50" ht="12.75" customHeight="1">
      <c r="A62" s="56">
        <v>59</v>
      </c>
      <c r="B62" s="56" t="str">
        <f>IF(Y62="","",'Resource list'!$G$1)</f>
        <v/>
      </c>
      <c r="C62" s="57" t="str">
        <f>IF(Y62="","",'Resource list'!$H$14)</f>
        <v/>
      </c>
      <c r="D62" s="134" t="str">
        <f>IF(Y62="","",'Resource list'!$I$14)</f>
        <v/>
      </c>
      <c r="E62" s="57" t="str">
        <f>IF(Y62="","",'Resource list'!$J$14)</f>
        <v/>
      </c>
      <c r="F62" s="59" t="str">
        <f>IF(Y62="","",'Resource list'!$N$14)</f>
        <v/>
      </c>
      <c r="G62" s="59" t="str">
        <f>IF(Y62="","",'Resource list'!$O$14)</f>
        <v/>
      </c>
      <c r="H62" s="59" t="str">
        <f>IF('Resource list'!B109=0,"",'Resource list'!B109)</f>
        <v/>
      </c>
      <c r="I62" s="59" t="str">
        <f>IF('Resource list'!C109=0,"",'Resource list'!C109)</f>
        <v/>
      </c>
      <c r="J62" s="59" t="str">
        <f>IF('Resource list'!D109=0,"",'Resource list'!D109)</f>
        <v/>
      </c>
      <c r="K62" s="67" t="str">
        <f>IF($J62="","",VLOOKUP($J62, 'Resource list'!$D$21:$X$41,'Filling instructions'!K$101-1,FALSE))</f>
        <v/>
      </c>
      <c r="L62" s="67" t="str">
        <f>IF($J62="","",VLOOKUP($J62, 'Resource list'!$D$21:$X$41,'Filling instructions'!L$101-1,FALSE))</f>
        <v/>
      </c>
      <c r="M62" s="67" t="str">
        <f>IF($J62="","",VLOOKUP($J62, 'Resource list'!$D$21:$X$41,'Filling instructions'!M$101-1,FALSE))</f>
        <v/>
      </c>
      <c r="N62" s="67" t="str">
        <f>IF($J62="","",VLOOKUP($J62, 'Resource list'!$D$21:$X$41,'Filling instructions'!N$101-1,FALSE))</f>
        <v/>
      </c>
      <c r="O62" s="67" t="str">
        <f>IF($J62="","",VLOOKUP($J62, 'Resource list'!$D$21:$X$41,'Filling instructions'!O$101-1,FALSE))</f>
        <v/>
      </c>
      <c r="P62" s="67" t="str">
        <f>IF($J62="","",VLOOKUP($J62, 'Resource list'!$D$21:$X$41,'Filling instructions'!P$101-1,FALSE))</f>
        <v/>
      </c>
      <c r="Q62" s="67" t="str">
        <f>IF($J62="",IF($I62="","",VLOOKUP($I62, 'Resource list'!$C$21:$X$41,'Filling instructions'!Q$101,FALSE)),VLOOKUP($J62, 'Resource list'!$D$21:$X$41,'Filling instructions'!Q$101-1,FALSE))</f>
        <v/>
      </c>
      <c r="R62" s="67" t="str">
        <f>IF($J62="",IF($I62="","",VLOOKUP($I62, 'Resource list'!$C$21:$X$41,'Filling instructions'!R$101,FALSE)),VLOOKUP($J62, 'Resource list'!$D$21:$X$41,'Filling instructions'!R$101-1,FALSE))</f>
        <v/>
      </c>
      <c r="S62" s="67" t="str">
        <f>IF($J62="",IF($I62="","",VLOOKUP($I62, 'Resource list'!$C$21:$X$41,'Filling instructions'!S$101,FALSE)),VLOOKUP($J62, 'Resource list'!$D$21:$X$41,'Filling instructions'!S$101-1,FALSE))</f>
        <v/>
      </c>
      <c r="T62" s="67" t="str">
        <f>IF($J62="",IF($I62="","",VLOOKUP($I62, 'Resource list'!$C$21:$X$41,'Filling instructions'!T$101,FALSE)),VLOOKUP($J62, 'Resource list'!$D$21:$X$41,'Filling instructions'!T$101-1,FALSE))</f>
        <v/>
      </c>
      <c r="U62" s="67" t="str">
        <f>IF($J62="","",VLOOKUP($J62, 'Resource list'!$D$21:$X$41,'Filling instructions'!U$101-1,FALSE))</f>
        <v/>
      </c>
      <c r="V62" s="67" t="str">
        <f>IF($J62="","",VLOOKUP($J62, 'Resource list'!$D$21:$X$41,'Filling instructions'!V$101-1,FALSE))</f>
        <v/>
      </c>
      <c r="W62" s="67" t="str">
        <f>IF($J62="","",VLOOKUP($J62, 'Resource list'!$D$21:$X$41,'Filling instructions'!W$101-1,FALSE))</f>
        <v/>
      </c>
      <c r="X62" s="67" t="str">
        <f>IF($J62="","",VLOOKUP($J62, 'Resource list'!$D$21:$X$41,'Filling instructions'!X$101-1,FALSE))</f>
        <v/>
      </c>
      <c r="Y62" s="146" t="str">
        <f>IF('Resource list'!E109=0,"",'Resource list'!E109)</f>
        <v/>
      </c>
      <c r="Z62" s="58" t="str">
        <f>IF('Resource list'!F109=0,"",YEAR('Resource list'!F109)&amp;IF(MONTH('Resource list'!F109)&lt;10,"0","")&amp;MONTH('Resource list'!F109)&amp;IF(DAY('Resource list'!F109)&lt;10,"0","")&amp;DAY('Resource list'!F109))</f>
        <v/>
      </c>
      <c r="AA62" s="58" t="str">
        <f>IF('Resource list'!G109=0,"",'Resource list'!G109)</f>
        <v/>
      </c>
      <c r="AB62" s="58" t="str">
        <f>IF('Resource list'!H109=0,"",'Resource list'!H109)</f>
        <v/>
      </c>
      <c r="AC62" s="58" t="str">
        <f>IF('Resource list'!I109=0,"",'Resource list'!I109)</f>
        <v/>
      </c>
      <c r="AD62" s="58" t="str">
        <f>IF('Resource list'!W109=0,"",'Resource list'!W109)</f>
        <v/>
      </c>
      <c r="AE62" s="58" t="str">
        <f>IF('Resource list'!X109=0,"",'Resource list'!X109)</f>
        <v/>
      </c>
      <c r="AF62" s="58" t="str">
        <f>IF('Resource list'!Y109=0,"",'Resource list'!Y109)</f>
        <v/>
      </c>
      <c r="AG62" s="58" t="str">
        <f>IF('Resource list'!Z109=0,"",'Resource list'!Z109)</f>
        <v/>
      </c>
      <c r="AH62" s="58" t="str">
        <f>IF('Resource list'!AA109=0,"",'Resource list'!AA109)</f>
        <v/>
      </c>
      <c r="AI62" s="58" t="str">
        <f>IF('Resource list'!AB109=0,"",'Resource list'!AB109)</f>
        <v/>
      </c>
      <c r="AJ62" s="58" t="str">
        <f>IF('Resource list'!AC109=0,"",'Resource list'!AC109)</f>
        <v/>
      </c>
      <c r="AK62" s="58" t="str">
        <f>IF('Resource list'!AD109=0,"",'Resource list'!AD109)</f>
        <v/>
      </c>
      <c r="AL62" s="58" t="str">
        <f>IF('Resource list'!J109=0,"",'Resource list'!J109)</f>
        <v/>
      </c>
      <c r="AM62" s="111" t="str">
        <f>IF('Resource list'!K109=0,"",'Resource list'!K109)</f>
        <v/>
      </c>
      <c r="AN62" s="111" t="str">
        <f>IF('Resource list'!L109=0,"",'Resource list'!L109)</f>
        <v/>
      </c>
      <c r="AO62" s="111" t="str">
        <f>IF('Resource list'!M109=0,"",'Resource list'!M109)</f>
        <v/>
      </c>
      <c r="AP62" s="115" t="str">
        <f>IF('Resource list'!N109=0,"",'Resource list'!N109)</f>
        <v/>
      </c>
      <c r="AQ62" s="115" t="str">
        <f>IF('Resource list'!O109=0,"",'Resource list'!O109)</f>
        <v/>
      </c>
      <c r="AR62" s="111" t="str">
        <f>IF('Resource list'!P109=0,"",'Resource list'!P109)</f>
        <v/>
      </c>
      <c r="AS62" s="111" t="str">
        <f>IF('Resource list'!Q109=0,"",'Resource list'!Q109)</f>
        <v/>
      </c>
      <c r="AT62" s="111" t="str">
        <f>IF('Resource list'!R109=0,"",'Resource list'!R109)</f>
        <v/>
      </c>
      <c r="AU62" s="111" t="str">
        <f>IF('Resource list'!S109=0,"",'Resource list'!S109)</f>
        <v/>
      </c>
      <c r="AV62" s="111" t="str">
        <f>IF('Resource list'!T109=0,"",'Resource list'!T109)</f>
        <v/>
      </c>
      <c r="AW62" s="111" t="str">
        <f>IF('Resource list'!U109=0,"",'Resource list'!U109)</f>
        <v/>
      </c>
      <c r="AX62" s="132" t="str">
        <f>IF('Resource list'!V109=0,"",'Resource list'!V109)</f>
        <v/>
      </c>
    </row>
    <row r="63" spans="1:50" ht="12.75" customHeight="1">
      <c r="A63" s="56">
        <v>60</v>
      </c>
      <c r="B63" s="56" t="str">
        <f>IF(Y63="","",'Resource list'!$G$1)</f>
        <v/>
      </c>
      <c r="C63" s="57" t="str">
        <f>IF(Y63="","",'Resource list'!$H$14)</f>
        <v/>
      </c>
      <c r="D63" s="134" t="str">
        <f>IF(Y63="","",'Resource list'!$I$14)</f>
        <v/>
      </c>
      <c r="E63" s="57" t="str">
        <f>IF(Y63="","",'Resource list'!$J$14)</f>
        <v/>
      </c>
      <c r="F63" s="59" t="str">
        <f>IF(Y63="","",'Resource list'!$N$14)</f>
        <v/>
      </c>
      <c r="G63" s="59" t="str">
        <f>IF(Y63="","",'Resource list'!$O$14)</f>
        <v/>
      </c>
      <c r="H63" s="59" t="str">
        <f>IF('Resource list'!B110=0,"",'Resource list'!B110)</f>
        <v/>
      </c>
      <c r="I63" s="59" t="str">
        <f>IF('Resource list'!C110=0,"",'Resource list'!C110)</f>
        <v/>
      </c>
      <c r="J63" s="59" t="str">
        <f>IF('Resource list'!D110=0,"",'Resource list'!D110)</f>
        <v/>
      </c>
      <c r="K63" s="67" t="str">
        <f>IF($J63="","",VLOOKUP($J63, 'Resource list'!$D$21:$X$41,'Filling instructions'!K$101-1,FALSE))</f>
        <v/>
      </c>
      <c r="L63" s="67" t="str">
        <f>IF($J63="","",VLOOKUP($J63, 'Resource list'!$D$21:$X$41,'Filling instructions'!L$101-1,FALSE))</f>
        <v/>
      </c>
      <c r="M63" s="67" t="str">
        <f>IF($J63="","",VLOOKUP($J63, 'Resource list'!$D$21:$X$41,'Filling instructions'!M$101-1,FALSE))</f>
        <v/>
      </c>
      <c r="N63" s="67" t="str">
        <f>IF($J63="","",VLOOKUP($J63, 'Resource list'!$D$21:$X$41,'Filling instructions'!N$101-1,FALSE))</f>
        <v/>
      </c>
      <c r="O63" s="67" t="str">
        <f>IF($J63="","",VLOOKUP($J63, 'Resource list'!$D$21:$X$41,'Filling instructions'!O$101-1,FALSE))</f>
        <v/>
      </c>
      <c r="P63" s="67" t="str">
        <f>IF($J63="","",VLOOKUP($J63, 'Resource list'!$D$21:$X$41,'Filling instructions'!P$101-1,FALSE))</f>
        <v/>
      </c>
      <c r="Q63" s="67" t="str">
        <f>IF($J63="",IF($I63="","",VLOOKUP($I63, 'Resource list'!$C$21:$X$41,'Filling instructions'!Q$101,FALSE)),VLOOKUP($J63, 'Resource list'!$D$21:$X$41,'Filling instructions'!Q$101-1,FALSE))</f>
        <v/>
      </c>
      <c r="R63" s="67" t="str">
        <f>IF($J63="",IF($I63="","",VLOOKUP($I63, 'Resource list'!$C$21:$X$41,'Filling instructions'!R$101,FALSE)),VLOOKUP($J63, 'Resource list'!$D$21:$X$41,'Filling instructions'!R$101-1,FALSE))</f>
        <v/>
      </c>
      <c r="S63" s="67" t="str">
        <f>IF($J63="",IF($I63="","",VLOOKUP($I63, 'Resource list'!$C$21:$X$41,'Filling instructions'!S$101,FALSE)),VLOOKUP($J63, 'Resource list'!$D$21:$X$41,'Filling instructions'!S$101-1,FALSE))</f>
        <v/>
      </c>
      <c r="T63" s="67" t="str">
        <f>IF($J63="",IF($I63="","",VLOOKUP($I63, 'Resource list'!$C$21:$X$41,'Filling instructions'!T$101,FALSE)),VLOOKUP($J63, 'Resource list'!$D$21:$X$41,'Filling instructions'!T$101-1,FALSE))</f>
        <v/>
      </c>
      <c r="U63" s="67" t="str">
        <f>IF($J63="","",VLOOKUP($J63, 'Resource list'!$D$21:$X$41,'Filling instructions'!U$101-1,FALSE))</f>
        <v/>
      </c>
      <c r="V63" s="67" t="str">
        <f>IF($J63="","",VLOOKUP($J63, 'Resource list'!$D$21:$X$41,'Filling instructions'!V$101-1,FALSE))</f>
        <v/>
      </c>
      <c r="W63" s="67" t="str">
        <f>IF($J63="","",VLOOKUP($J63, 'Resource list'!$D$21:$X$41,'Filling instructions'!W$101-1,FALSE))</f>
        <v/>
      </c>
      <c r="X63" s="67" t="str">
        <f>IF($J63="","",VLOOKUP($J63, 'Resource list'!$D$21:$X$41,'Filling instructions'!X$101-1,FALSE))</f>
        <v/>
      </c>
      <c r="Y63" s="146" t="str">
        <f>IF('Resource list'!E110=0,"",'Resource list'!E110)</f>
        <v/>
      </c>
      <c r="Z63" s="58" t="str">
        <f>IF('Resource list'!F110=0,"",YEAR('Resource list'!F110)&amp;IF(MONTH('Resource list'!F110)&lt;10,"0","")&amp;MONTH('Resource list'!F110)&amp;IF(DAY('Resource list'!F110)&lt;10,"0","")&amp;DAY('Resource list'!F110))</f>
        <v/>
      </c>
      <c r="AA63" s="58" t="str">
        <f>IF('Resource list'!G110=0,"",'Resource list'!G110)</f>
        <v/>
      </c>
      <c r="AB63" s="58" t="str">
        <f>IF('Resource list'!H110=0,"",'Resource list'!H110)</f>
        <v/>
      </c>
      <c r="AC63" s="58" t="str">
        <f>IF('Resource list'!I110=0,"",'Resource list'!I110)</f>
        <v/>
      </c>
      <c r="AD63" s="58" t="str">
        <f>IF('Resource list'!W110=0,"",'Resource list'!W110)</f>
        <v/>
      </c>
      <c r="AE63" s="58" t="str">
        <f>IF('Resource list'!X110=0,"",'Resource list'!X110)</f>
        <v/>
      </c>
      <c r="AF63" s="58" t="str">
        <f>IF('Resource list'!Y110=0,"",'Resource list'!Y110)</f>
        <v/>
      </c>
      <c r="AG63" s="58" t="str">
        <f>IF('Resource list'!Z110=0,"",'Resource list'!Z110)</f>
        <v/>
      </c>
      <c r="AH63" s="58" t="str">
        <f>IF('Resource list'!AA110=0,"",'Resource list'!AA110)</f>
        <v/>
      </c>
      <c r="AI63" s="58" t="str">
        <f>IF('Resource list'!AB110=0,"",'Resource list'!AB110)</f>
        <v/>
      </c>
      <c r="AJ63" s="58" t="str">
        <f>IF('Resource list'!AC110=0,"",'Resource list'!AC110)</f>
        <v/>
      </c>
      <c r="AK63" s="58" t="str">
        <f>IF('Resource list'!AD110=0,"",'Resource list'!AD110)</f>
        <v/>
      </c>
      <c r="AL63" s="58" t="str">
        <f>IF('Resource list'!J110=0,"",'Resource list'!J110)</f>
        <v/>
      </c>
      <c r="AM63" s="111" t="str">
        <f>IF('Resource list'!K110=0,"",'Resource list'!K110)</f>
        <v/>
      </c>
      <c r="AN63" s="111" t="str">
        <f>IF('Resource list'!L110=0,"",'Resource list'!L110)</f>
        <v/>
      </c>
      <c r="AO63" s="111" t="str">
        <f>IF('Resource list'!M110=0,"",'Resource list'!M110)</f>
        <v/>
      </c>
      <c r="AP63" s="115" t="str">
        <f>IF('Resource list'!N110=0,"",'Resource list'!N110)</f>
        <v/>
      </c>
      <c r="AQ63" s="115" t="str">
        <f>IF('Resource list'!O110=0,"",'Resource list'!O110)</f>
        <v/>
      </c>
      <c r="AR63" s="111" t="str">
        <f>IF('Resource list'!P110=0,"",'Resource list'!P110)</f>
        <v/>
      </c>
      <c r="AS63" s="111" t="str">
        <f>IF('Resource list'!Q110=0,"",'Resource list'!Q110)</f>
        <v/>
      </c>
      <c r="AT63" s="111" t="str">
        <f>IF('Resource list'!R110=0,"",'Resource list'!R110)</f>
        <v/>
      </c>
      <c r="AU63" s="111" t="str">
        <f>IF('Resource list'!S110=0,"",'Resource list'!S110)</f>
        <v/>
      </c>
      <c r="AV63" s="111" t="str">
        <f>IF('Resource list'!T110=0,"",'Resource list'!T110)</f>
        <v/>
      </c>
      <c r="AW63" s="111" t="str">
        <f>IF('Resource list'!U110=0,"",'Resource list'!U110)</f>
        <v/>
      </c>
      <c r="AX63" s="132" t="str">
        <f>IF('Resource list'!V110=0,"",'Resource list'!V110)</f>
        <v/>
      </c>
    </row>
    <row r="64" spans="1:50" ht="12.75" customHeight="1">
      <c r="A64" s="56">
        <v>61</v>
      </c>
      <c r="B64" s="56" t="str">
        <f>IF(Y64="","",'Resource list'!$G$1)</f>
        <v/>
      </c>
      <c r="C64" s="57" t="str">
        <f>IF(Y64="","",'Resource list'!$H$14)</f>
        <v/>
      </c>
      <c r="D64" s="134" t="str">
        <f>IF(Y64="","",'Resource list'!$I$14)</f>
        <v/>
      </c>
      <c r="E64" s="57" t="str">
        <f>IF(Y64="","",'Resource list'!$J$14)</f>
        <v/>
      </c>
      <c r="F64" s="59" t="str">
        <f>IF(Y64="","",'Resource list'!$N$14)</f>
        <v/>
      </c>
      <c r="G64" s="59" t="str">
        <f>IF(Y64="","",'Resource list'!$O$14)</f>
        <v/>
      </c>
      <c r="H64" s="59" t="str">
        <f>IF('Resource list'!B111=0,"",'Resource list'!B111)</f>
        <v/>
      </c>
      <c r="I64" s="59" t="str">
        <f>IF('Resource list'!C111=0,"",'Resource list'!C111)</f>
        <v/>
      </c>
      <c r="J64" s="59" t="str">
        <f>IF('Resource list'!D111=0,"",'Resource list'!D111)</f>
        <v/>
      </c>
      <c r="K64" s="67" t="str">
        <f>IF($J64="","",VLOOKUP($J64, 'Resource list'!$D$21:$X$41,'Filling instructions'!K$101-1,FALSE))</f>
        <v/>
      </c>
      <c r="L64" s="67" t="str">
        <f>IF($J64="","",VLOOKUP($J64, 'Resource list'!$D$21:$X$41,'Filling instructions'!L$101-1,FALSE))</f>
        <v/>
      </c>
      <c r="M64" s="67" t="str">
        <f>IF($J64="","",VLOOKUP($J64, 'Resource list'!$D$21:$X$41,'Filling instructions'!M$101-1,FALSE))</f>
        <v/>
      </c>
      <c r="N64" s="67" t="str">
        <f>IF($J64="","",VLOOKUP($J64, 'Resource list'!$D$21:$X$41,'Filling instructions'!N$101-1,FALSE))</f>
        <v/>
      </c>
      <c r="O64" s="67" t="str">
        <f>IF($J64="","",VLOOKUP($J64, 'Resource list'!$D$21:$X$41,'Filling instructions'!O$101-1,FALSE))</f>
        <v/>
      </c>
      <c r="P64" s="67" t="str">
        <f>IF($J64="","",VLOOKUP($J64, 'Resource list'!$D$21:$X$41,'Filling instructions'!P$101-1,FALSE))</f>
        <v/>
      </c>
      <c r="Q64" s="67" t="str">
        <f>IF($J64="",IF($I64="","",VLOOKUP($I64, 'Resource list'!$C$21:$X$41,'Filling instructions'!Q$101,FALSE)),VLOOKUP($J64, 'Resource list'!$D$21:$X$41,'Filling instructions'!Q$101-1,FALSE))</f>
        <v/>
      </c>
      <c r="R64" s="67" t="str">
        <f>IF($J64="",IF($I64="","",VLOOKUP($I64, 'Resource list'!$C$21:$X$41,'Filling instructions'!R$101,FALSE)),VLOOKUP($J64, 'Resource list'!$D$21:$X$41,'Filling instructions'!R$101-1,FALSE))</f>
        <v/>
      </c>
      <c r="S64" s="67" t="str">
        <f>IF($J64="",IF($I64="","",VLOOKUP($I64, 'Resource list'!$C$21:$X$41,'Filling instructions'!S$101,FALSE)),VLOOKUP($J64, 'Resource list'!$D$21:$X$41,'Filling instructions'!S$101-1,FALSE))</f>
        <v/>
      </c>
      <c r="T64" s="67" t="str">
        <f>IF($J64="",IF($I64="","",VLOOKUP($I64, 'Resource list'!$C$21:$X$41,'Filling instructions'!T$101,FALSE)),VLOOKUP($J64, 'Resource list'!$D$21:$X$41,'Filling instructions'!T$101-1,FALSE))</f>
        <v/>
      </c>
      <c r="U64" s="67" t="str">
        <f>IF($J64="","",VLOOKUP($J64, 'Resource list'!$D$21:$X$41,'Filling instructions'!U$101-1,FALSE))</f>
        <v/>
      </c>
      <c r="V64" s="67" t="str">
        <f>IF($J64="","",VLOOKUP($J64, 'Resource list'!$D$21:$X$41,'Filling instructions'!V$101-1,FALSE))</f>
        <v/>
      </c>
      <c r="W64" s="67" t="str">
        <f>IF($J64="","",VLOOKUP($J64, 'Resource list'!$D$21:$X$41,'Filling instructions'!W$101-1,FALSE))</f>
        <v/>
      </c>
      <c r="X64" s="67" t="str">
        <f>IF($J64="","",VLOOKUP($J64, 'Resource list'!$D$21:$X$41,'Filling instructions'!X$101-1,FALSE))</f>
        <v/>
      </c>
      <c r="Y64" s="146" t="str">
        <f>IF('Resource list'!E111=0,"",'Resource list'!E111)</f>
        <v/>
      </c>
      <c r="Z64" s="58" t="str">
        <f>IF('Resource list'!F111=0,"",YEAR('Resource list'!F111)&amp;IF(MONTH('Resource list'!F111)&lt;10,"0","")&amp;MONTH('Resource list'!F111)&amp;IF(DAY('Resource list'!F111)&lt;10,"0","")&amp;DAY('Resource list'!F111))</f>
        <v/>
      </c>
      <c r="AA64" s="58" t="str">
        <f>IF('Resource list'!G111=0,"",'Resource list'!G111)</f>
        <v/>
      </c>
      <c r="AB64" s="58" t="str">
        <f>IF('Resource list'!H111=0,"",'Resource list'!H111)</f>
        <v/>
      </c>
      <c r="AC64" s="58" t="str">
        <f>IF('Resource list'!I111=0,"",'Resource list'!I111)</f>
        <v/>
      </c>
      <c r="AD64" s="58" t="str">
        <f>IF('Resource list'!W111=0,"",'Resource list'!W111)</f>
        <v/>
      </c>
      <c r="AE64" s="58" t="str">
        <f>IF('Resource list'!X111=0,"",'Resource list'!X111)</f>
        <v/>
      </c>
      <c r="AF64" s="58" t="str">
        <f>IF('Resource list'!Y111=0,"",'Resource list'!Y111)</f>
        <v/>
      </c>
      <c r="AG64" s="58" t="str">
        <f>IF('Resource list'!Z111=0,"",'Resource list'!Z111)</f>
        <v/>
      </c>
      <c r="AH64" s="58" t="str">
        <f>IF('Resource list'!AA111=0,"",'Resource list'!AA111)</f>
        <v/>
      </c>
      <c r="AI64" s="58" t="str">
        <f>IF('Resource list'!AB111=0,"",'Resource list'!AB111)</f>
        <v/>
      </c>
      <c r="AJ64" s="58" t="str">
        <f>IF('Resource list'!AC111=0,"",'Resource list'!AC111)</f>
        <v/>
      </c>
      <c r="AK64" s="58" t="str">
        <f>IF('Resource list'!AD111=0,"",'Resource list'!AD111)</f>
        <v/>
      </c>
      <c r="AL64" s="58" t="str">
        <f>IF('Resource list'!J111=0,"",'Resource list'!J111)</f>
        <v/>
      </c>
      <c r="AM64" s="111" t="str">
        <f>IF('Resource list'!K111=0,"",'Resource list'!K111)</f>
        <v/>
      </c>
      <c r="AN64" s="111" t="str">
        <f>IF('Resource list'!L111=0,"",'Resource list'!L111)</f>
        <v/>
      </c>
      <c r="AO64" s="111" t="str">
        <f>IF('Resource list'!M111=0,"",'Resource list'!M111)</f>
        <v/>
      </c>
      <c r="AP64" s="115" t="str">
        <f>IF('Resource list'!N111=0,"",'Resource list'!N111)</f>
        <v/>
      </c>
      <c r="AQ64" s="115" t="str">
        <f>IF('Resource list'!O111=0,"",'Resource list'!O111)</f>
        <v/>
      </c>
      <c r="AR64" s="111" t="str">
        <f>IF('Resource list'!P111=0,"",'Resource list'!P111)</f>
        <v/>
      </c>
      <c r="AS64" s="111" t="str">
        <f>IF('Resource list'!Q111=0,"",'Resource list'!Q111)</f>
        <v/>
      </c>
      <c r="AT64" s="111" t="str">
        <f>IF('Resource list'!R111=0,"",'Resource list'!R111)</f>
        <v/>
      </c>
      <c r="AU64" s="111" t="str">
        <f>IF('Resource list'!S111=0,"",'Resource list'!S111)</f>
        <v/>
      </c>
      <c r="AV64" s="111" t="str">
        <f>IF('Resource list'!T111=0,"",'Resource list'!T111)</f>
        <v/>
      </c>
      <c r="AW64" s="111" t="str">
        <f>IF('Resource list'!U111=0,"",'Resource list'!U111)</f>
        <v/>
      </c>
      <c r="AX64" s="132" t="str">
        <f>IF('Resource list'!V111=0,"",'Resource list'!V111)</f>
        <v/>
      </c>
    </row>
    <row r="65" spans="1:50" ht="12.75" customHeight="1">
      <c r="A65" s="56">
        <v>62</v>
      </c>
      <c r="B65" s="56" t="str">
        <f>IF(Y65="","",'Resource list'!$G$1)</f>
        <v/>
      </c>
      <c r="C65" s="57" t="str">
        <f>IF(Y65="","",'Resource list'!$H$14)</f>
        <v/>
      </c>
      <c r="D65" s="134" t="str">
        <f>IF(Y65="","",'Resource list'!$I$14)</f>
        <v/>
      </c>
      <c r="E65" s="57" t="str">
        <f>IF(Y65="","",'Resource list'!$J$14)</f>
        <v/>
      </c>
      <c r="F65" s="59" t="str">
        <f>IF(Y65="","",'Resource list'!$N$14)</f>
        <v/>
      </c>
      <c r="G65" s="59" t="str">
        <f>IF(Y65="","",'Resource list'!$O$14)</f>
        <v/>
      </c>
      <c r="H65" s="59" t="str">
        <f>IF('Resource list'!B112=0,"",'Resource list'!B112)</f>
        <v/>
      </c>
      <c r="I65" s="59" t="str">
        <f>IF('Resource list'!C112=0,"",'Resource list'!C112)</f>
        <v/>
      </c>
      <c r="J65" s="59" t="str">
        <f>IF('Resource list'!D112=0,"",'Resource list'!D112)</f>
        <v/>
      </c>
      <c r="K65" s="67" t="str">
        <f>IF($J65="","",VLOOKUP($J65, 'Resource list'!$D$21:$X$41,'Filling instructions'!K$101-1,FALSE))</f>
        <v/>
      </c>
      <c r="L65" s="67" t="str">
        <f>IF($J65="","",VLOOKUP($J65, 'Resource list'!$D$21:$X$41,'Filling instructions'!L$101-1,FALSE))</f>
        <v/>
      </c>
      <c r="M65" s="67" t="str">
        <f>IF($J65="","",VLOOKUP($J65, 'Resource list'!$D$21:$X$41,'Filling instructions'!M$101-1,FALSE))</f>
        <v/>
      </c>
      <c r="N65" s="67" t="str">
        <f>IF($J65="","",VLOOKUP($J65, 'Resource list'!$D$21:$X$41,'Filling instructions'!N$101-1,FALSE))</f>
        <v/>
      </c>
      <c r="O65" s="67" t="str">
        <f>IF($J65="","",VLOOKUP($J65, 'Resource list'!$D$21:$X$41,'Filling instructions'!O$101-1,FALSE))</f>
        <v/>
      </c>
      <c r="P65" s="67" t="str">
        <f>IF($J65="","",VLOOKUP($J65, 'Resource list'!$D$21:$X$41,'Filling instructions'!P$101-1,FALSE))</f>
        <v/>
      </c>
      <c r="Q65" s="67" t="str">
        <f>IF($J65="",IF($I65="","",VLOOKUP($I65, 'Resource list'!$C$21:$X$41,'Filling instructions'!Q$101,FALSE)),VLOOKUP($J65, 'Resource list'!$D$21:$X$41,'Filling instructions'!Q$101-1,FALSE))</f>
        <v/>
      </c>
      <c r="R65" s="67" t="str">
        <f>IF($J65="",IF($I65="","",VLOOKUP($I65, 'Resource list'!$C$21:$X$41,'Filling instructions'!R$101,FALSE)),VLOOKUP($J65, 'Resource list'!$D$21:$X$41,'Filling instructions'!R$101-1,FALSE))</f>
        <v/>
      </c>
      <c r="S65" s="67" t="str">
        <f>IF($J65="",IF($I65="","",VLOOKUP($I65, 'Resource list'!$C$21:$X$41,'Filling instructions'!S$101,FALSE)),VLOOKUP($J65, 'Resource list'!$D$21:$X$41,'Filling instructions'!S$101-1,FALSE))</f>
        <v/>
      </c>
      <c r="T65" s="67" t="str">
        <f>IF($J65="",IF($I65="","",VLOOKUP($I65, 'Resource list'!$C$21:$X$41,'Filling instructions'!T$101,FALSE)),VLOOKUP($J65, 'Resource list'!$D$21:$X$41,'Filling instructions'!T$101-1,FALSE))</f>
        <v/>
      </c>
      <c r="U65" s="67" t="str">
        <f>IF($J65="","",VLOOKUP($J65, 'Resource list'!$D$21:$X$41,'Filling instructions'!U$101-1,FALSE))</f>
        <v/>
      </c>
      <c r="V65" s="67" t="str">
        <f>IF($J65="","",VLOOKUP($J65, 'Resource list'!$D$21:$X$41,'Filling instructions'!V$101-1,FALSE))</f>
        <v/>
      </c>
      <c r="W65" s="67" t="str">
        <f>IF($J65="","",VLOOKUP($J65, 'Resource list'!$D$21:$X$41,'Filling instructions'!W$101-1,FALSE))</f>
        <v/>
      </c>
      <c r="X65" s="67" t="str">
        <f>IF($J65="","",VLOOKUP($J65, 'Resource list'!$D$21:$X$41,'Filling instructions'!X$101-1,FALSE))</f>
        <v/>
      </c>
      <c r="Y65" s="146" t="str">
        <f>IF('Resource list'!E112=0,"",'Resource list'!E112)</f>
        <v/>
      </c>
      <c r="Z65" s="58" t="str">
        <f>IF('Resource list'!F112=0,"",YEAR('Resource list'!F112)&amp;IF(MONTH('Resource list'!F112)&lt;10,"0","")&amp;MONTH('Resource list'!F112)&amp;IF(DAY('Resource list'!F112)&lt;10,"0","")&amp;DAY('Resource list'!F112))</f>
        <v/>
      </c>
      <c r="AA65" s="58" t="str">
        <f>IF('Resource list'!G112=0,"",'Resource list'!G112)</f>
        <v/>
      </c>
      <c r="AB65" s="58" t="str">
        <f>IF('Resource list'!H112=0,"",'Resource list'!H112)</f>
        <v/>
      </c>
      <c r="AC65" s="58" t="str">
        <f>IF('Resource list'!I112=0,"",'Resource list'!I112)</f>
        <v/>
      </c>
      <c r="AD65" s="58" t="str">
        <f>IF('Resource list'!W112=0,"",'Resource list'!W112)</f>
        <v/>
      </c>
      <c r="AE65" s="58" t="str">
        <f>IF('Resource list'!X112=0,"",'Resource list'!X112)</f>
        <v/>
      </c>
      <c r="AF65" s="58" t="str">
        <f>IF('Resource list'!Y112=0,"",'Resource list'!Y112)</f>
        <v/>
      </c>
      <c r="AG65" s="58" t="str">
        <f>IF('Resource list'!Z112=0,"",'Resource list'!Z112)</f>
        <v/>
      </c>
      <c r="AH65" s="58" t="str">
        <f>IF('Resource list'!AA112=0,"",'Resource list'!AA112)</f>
        <v/>
      </c>
      <c r="AI65" s="58" t="str">
        <f>IF('Resource list'!AB112=0,"",'Resource list'!AB112)</f>
        <v/>
      </c>
      <c r="AJ65" s="58" t="str">
        <f>IF('Resource list'!AC112=0,"",'Resource list'!AC112)</f>
        <v/>
      </c>
      <c r="AK65" s="58" t="str">
        <f>IF('Resource list'!AD112=0,"",'Resource list'!AD112)</f>
        <v/>
      </c>
      <c r="AL65" s="58" t="str">
        <f>IF('Resource list'!J112=0,"",'Resource list'!J112)</f>
        <v/>
      </c>
      <c r="AM65" s="111" t="str">
        <f>IF('Resource list'!K112=0,"",'Resource list'!K112)</f>
        <v/>
      </c>
      <c r="AN65" s="111" t="str">
        <f>IF('Resource list'!L112=0,"",'Resource list'!L112)</f>
        <v/>
      </c>
      <c r="AO65" s="111" t="str">
        <f>IF('Resource list'!M112=0,"",'Resource list'!M112)</f>
        <v/>
      </c>
      <c r="AP65" s="115" t="str">
        <f>IF('Resource list'!N112=0,"",'Resource list'!N112)</f>
        <v/>
      </c>
      <c r="AQ65" s="115" t="str">
        <f>IF('Resource list'!O112=0,"",'Resource list'!O112)</f>
        <v/>
      </c>
      <c r="AR65" s="111" t="str">
        <f>IF('Resource list'!P112=0,"",'Resource list'!P112)</f>
        <v/>
      </c>
      <c r="AS65" s="111" t="str">
        <f>IF('Resource list'!Q112=0,"",'Resource list'!Q112)</f>
        <v/>
      </c>
      <c r="AT65" s="111" t="str">
        <f>IF('Resource list'!R112=0,"",'Resource list'!R112)</f>
        <v/>
      </c>
      <c r="AU65" s="111" t="str">
        <f>IF('Resource list'!S112=0,"",'Resource list'!S112)</f>
        <v/>
      </c>
      <c r="AV65" s="111" t="str">
        <f>IF('Resource list'!T112=0,"",'Resource list'!T112)</f>
        <v/>
      </c>
      <c r="AW65" s="111" t="str">
        <f>IF('Resource list'!U112=0,"",'Resource list'!U112)</f>
        <v/>
      </c>
      <c r="AX65" s="132" t="str">
        <f>IF('Resource list'!V112=0,"",'Resource list'!V112)</f>
        <v/>
      </c>
    </row>
    <row r="66" spans="1:50" ht="12.75" customHeight="1">
      <c r="A66" s="56">
        <v>63</v>
      </c>
      <c r="B66" s="56" t="str">
        <f>IF(Y66="","",'Resource list'!$G$1)</f>
        <v/>
      </c>
      <c r="C66" s="57" t="str">
        <f>IF(Y66="","",'Resource list'!$H$14)</f>
        <v/>
      </c>
      <c r="D66" s="134" t="str">
        <f>IF(Y66="","",'Resource list'!$I$14)</f>
        <v/>
      </c>
      <c r="E66" s="57" t="str">
        <f>IF(Y66="","",'Resource list'!$J$14)</f>
        <v/>
      </c>
      <c r="F66" s="59" t="str">
        <f>IF(Y66="","",'Resource list'!$N$14)</f>
        <v/>
      </c>
      <c r="G66" s="59" t="str">
        <f>IF(Y66="","",'Resource list'!$O$14)</f>
        <v/>
      </c>
      <c r="H66" s="59" t="str">
        <f>IF('Resource list'!B113=0,"",'Resource list'!B113)</f>
        <v/>
      </c>
      <c r="I66" s="59" t="str">
        <f>IF('Resource list'!C113=0,"",'Resource list'!C113)</f>
        <v/>
      </c>
      <c r="J66" s="59" t="str">
        <f>IF('Resource list'!D113=0,"",'Resource list'!D113)</f>
        <v/>
      </c>
      <c r="K66" s="67" t="str">
        <f>IF($J66="","",VLOOKUP($J66, 'Resource list'!$D$21:$X$41,'Filling instructions'!K$101-1,FALSE))</f>
        <v/>
      </c>
      <c r="L66" s="67" t="str">
        <f>IF($J66="","",VLOOKUP($J66, 'Resource list'!$D$21:$X$41,'Filling instructions'!L$101-1,FALSE))</f>
        <v/>
      </c>
      <c r="M66" s="67" t="str">
        <f>IF($J66="","",VLOOKUP($J66, 'Resource list'!$D$21:$X$41,'Filling instructions'!M$101-1,FALSE))</f>
        <v/>
      </c>
      <c r="N66" s="67" t="str">
        <f>IF($J66="","",VLOOKUP($J66, 'Resource list'!$D$21:$X$41,'Filling instructions'!N$101-1,FALSE))</f>
        <v/>
      </c>
      <c r="O66" s="67" t="str">
        <f>IF($J66="","",VLOOKUP($J66, 'Resource list'!$D$21:$X$41,'Filling instructions'!O$101-1,FALSE))</f>
        <v/>
      </c>
      <c r="P66" s="67" t="str">
        <f>IF($J66="","",VLOOKUP($J66, 'Resource list'!$D$21:$X$41,'Filling instructions'!P$101-1,FALSE))</f>
        <v/>
      </c>
      <c r="Q66" s="67" t="str">
        <f>IF($J66="",IF($I66="","",VLOOKUP($I66, 'Resource list'!$C$21:$X$41,'Filling instructions'!Q$101,FALSE)),VLOOKUP($J66, 'Resource list'!$D$21:$X$41,'Filling instructions'!Q$101-1,FALSE))</f>
        <v/>
      </c>
      <c r="R66" s="67" t="str">
        <f>IF($J66="",IF($I66="","",VLOOKUP($I66, 'Resource list'!$C$21:$X$41,'Filling instructions'!R$101,FALSE)),VLOOKUP($J66, 'Resource list'!$D$21:$X$41,'Filling instructions'!R$101-1,FALSE))</f>
        <v/>
      </c>
      <c r="S66" s="67" t="str">
        <f>IF($J66="",IF($I66="","",VLOOKUP($I66, 'Resource list'!$C$21:$X$41,'Filling instructions'!S$101,FALSE)),VLOOKUP($J66, 'Resource list'!$D$21:$X$41,'Filling instructions'!S$101-1,FALSE))</f>
        <v/>
      </c>
      <c r="T66" s="67" t="str">
        <f>IF($J66="",IF($I66="","",VLOOKUP($I66, 'Resource list'!$C$21:$X$41,'Filling instructions'!T$101,FALSE)),VLOOKUP($J66, 'Resource list'!$D$21:$X$41,'Filling instructions'!T$101-1,FALSE))</f>
        <v/>
      </c>
      <c r="U66" s="67" t="str">
        <f>IF($J66="","",VLOOKUP($J66, 'Resource list'!$D$21:$X$41,'Filling instructions'!U$101-1,FALSE))</f>
        <v/>
      </c>
      <c r="V66" s="67" t="str">
        <f>IF($J66="","",VLOOKUP($J66, 'Resource list'!$D$21:$X$41,'Filling instructions'!V$101-1,FALSE))</f>
        <v/>
      </c>
      <c r="W66" s="67" t="str">
        <f>IF($J66="","",VLOOKUP($J66, 'Resource list'!$D$21:$X$41,'Filling instructions'!W$101-1,FALSE))</f>
        <v/>
      </c>
      <c r="X66" s="67" t="str">
        <f>IF($J66="","",VLOOKUP($J66, 'Resource list'!$D$21:$X$41,'Filling instructions'!X$101-1,FALSE))</f>
        <v/>
      </c>
      <c r="Y66" s="146" t="str">
        <f>IF('Resource list'!E113=0,"",'Resource list'!E113)</f>
        <v/>
      </c>
      <c r="Z66" s="58" t="str">
        <f>IF('Resource list'!F113=0,"",YEAR('Resource list'!F113)&amp;IF(MONTH('Resource list'!F113)&lt;10,"0","")&amp;MONTH('Resource list'!F113)&amp;IF(DAY('Resource list'!F113)&lt;10,"0","")&amp;DAY('Resource list'!F113))</f>
        <v/>
      </c>
      <c r="AA66" s="58" t="str">
        <f>IF('Resource list'!G113=0,"",'Resource list'!G113)</f>
        <v/>
      </c>
      <c r="AB66" s="58" t="str">
        <f>IF('Resource list'!H113=0,"",'Resource list'!H113)</f>
        <v/>
      </c>
      <c r="AC66" s="58" t="str">
        <f>IF('Resource list'!I113=0,"",'Resource list'!I113)</f>
        <v/>
      </c>
      <c r="AD66" s="58" t="str">
        <f>IF('Resource list'!W113=0,"",'Resource list'!W113)</f>
        <v/>
      </c>
      <c r="AE66" s="58" t="str">
        <f>IF('Resource list'!X113=0,"",'Resource list'!X113)</f>
        <v/>
      </c>
      <c r="AF66" s="58" t="str">
        <f>IF('Resource list'!Y113=0,"",'Resource list'!Y113)</f>
        <v/>
      </c>
      <c r="AG66" s="58" t="str">
        <f>IF('Resource list'!Z113=0,"",'Resource list'!Z113)</f>
        <v/>
      </c>
      <c r="AH66" s="58" t="str">
        <f>IF('Resource list'!AA113=0,"",'Resource list'!AA113)</f>
        <v/>
      </c>
      <c r="AI66" s="58" t="str">
        <f>IF('Resource list'!AB113=0,"",'Resource list'!AB113)</f>
        <v/>
      </c>
      <c r="AJ66" s="58" t="str">
        <f>IF('Resource list'!AC113=0,"",'Resource list'!AC113)</f>
        <v/>
      </c>
      <c r="AK66" s="58" t="str">
        <f>IF('Resource list'!AD113=0,"",'Resource list'!AD113)</f>
        <v/>
      </c>
      <c r="AL66" s="58" t="str">
        <f>IF('Resource list'!J113=0,"",'Resource list'!J113)</f>
        <v/>
      </c>
      <c r="AM66" s="111" t="str">
        <f>IF('Resource list'!K113=0,"",'Resource list'!K113)</f>
        <v/>
      </c>
      <c r="AN66" s="111" t="str">
        <f>IF('Resource list'!L113=0,"",'Resource list'!L113)</f>
        <v/>
      </c>
      <c r="AO66" s="111" t="str">
        <f>IF('Resource list'!M113=0,"",'Resource list'!M113)</f>
        <v/>
      </c>
      <c r="AP66" s="115" t="str">
        <f>IF('Resource list'!N113=0,"",'Resource list'!N113)</f>
        <v/>
      </c>
      <c r="AQ66" s="115" t="str">
        <f>IF('Resource list'!O113=0,"",'Resource list'!O113)</f>
        <v/>
      </c>
      <c r="AR66" s="111" t="str">
        <f>IF('Resource list'!P113=0,"",'Resource list'!P113)</f>
        <v/>
      </c>
      <c r="AS66" s="111" t="str">
        <f>IF('Resource list'!Q113=0,"",'Resource list'!Q113)</f>
        <v/>
      </c>
      <c r="AT66" s="111" t="str">
        <f>IF('Resource list'!R113=0,"",'Resource list'!R113)</f>
        <v/>
      </c>
      <c r="AU66" s="111" t="str">
        <f>IF('Resource list'!S113=0,"",'Resource list'!S113)</f>
        <v/>
      </c>
      <c r="AV66" s="111" t="str">
        <f>IF('Resource list'!T113=0,"",'Resource list'!T113)</f>
        <v/>
      </c>
      <c r="AW66" s="111" t="str">
        <f>IF('Resource list'!U113=0,"",'Resource list'!U113)</f>
        <v/>
      </c>
      <c r="AX66" s="132" t="str">
        <f>IF('Resource list'!V113=0,"",'Resource list'!V113)</f>
        <v/>
      </c>
    </row>
    <row r="67" spans="1:50" ht="12.75" customHeight="1">
      <c r="A67" s="56">
        <v>64</v>
      </c>
      <c r="B67" s="56" t="str">
        <f>IF(Y67="","",'Resource list'!$G$1)</f>
        <v/>
      </c>
      <c r="C67" s="57" t="str">
        <f>IF(Y67="","",'Resource list'!$H$14)</f>
        <v/>
      </c>
      <c r="D67" s="134" t="str">
        <f>IF(Y67="","",'Resource list'!$I$14)</f>
        <v/>
      </c>
      <c r="E67" s="57" t="str">
        <f>IF(Y67="","",'Resource list'!$J$14)</f>
        <v/>
      </c>
      <c r="F67" s="59" t="str">
        <f>IF(Y67="","",'Resource list'!$N$14)</f>
        <v/>
      </c>
      <c r="G67" s="59" t="str">
        <f>IF(Y67="","",'Resource list'!$O$14)</f>
        <v/>
      </c>
      <c r="H67" s="59" t="str">
        <f>IF('Resource list'!B114=0,"",'Resource list'!B114)</f>
        <v/>
      </c>
      <c r="I67" s="59" t="str">
        <f>IF('Resource list'!C114=0,"",'Resource list'!C114)</f>
        <v/>
      </c>
      <c r="J67" s="59" t="str">
        <f>IF('Resource list'!D114=0,"",'Resource list'!D114)</f>
        <v/>
      </c>
      <c r="K67" s="67" t="str">
        <f>IF($J67="","",VLOOKUP($J67, 'Resource list'!$D$21:$X$41,'Filling instructions'!K$101-1,FALSE))</f>
        <v/>
      </c>
      <c r="L67" s="67" t="str">
        <f>IF($J67="","",VLOOKUP($J67, 'Resource list'!$D$21:$X$41,'Filling instructions'!L$101-1,FALSE))</f>
        <v/>
      </c>
      <c r="M67" s="67" t="str">
        <f>IF($J67="","",VLOOKUP($J67, 'Resource list'!$D$21:$X$41,'Filling instructions'!M$101-1,FALSE))</f>
        <v/>
      </c>
      <c r="N67" s="67" t="str">
        <f>IF($J67="","",VLOOKUP($J67, 'Resource list'!$D$21:$X$41,'Filling instructions'!N$101-1,FALSE))</f>
        <v/>
      </c>
      <c r="O67" s="67" t="str">
        <f>IF($J67="","",VLOOKUP($J67, 'Resource list'!$D$21:$X$41,'Filling instructions'!O$101-1,FALSE))</f>
        <v/>
      </c>
      <c r="P67" s="67" t="str">
        <f>IF($J67="","",VLOOKUP($J67, 'Resource list'!$D$21:$X$41,'Filling instructions'!P$101-1,FALSE))</f>
        <v/>
      </c>
      <c r="Q67" s="67" t="str">
        <f>IF($J67="",IF($I67="","",VLOOKUP($I67, 'Resource list'!$C$21:$X$41,'Filling instructions'!Q$101,FALSE)),VLOOKUP($J67, 'Resource list'!$D$21:$X$41,'Filling instructions'!Q$101-1,FALSE))</f>
        <v/>
      </c>
      <c r="R67" s="67" t="str">
        <f>IF($J67="",IF($I67="","",VLOOKUP($I67, 'Resource list'!$C$21:$X$41,'Filling instructions'!R$101,FALSE)),VLOOKUP($J67, 'Resource list'!$D$21:$X$41,'Filling instructions'!R$101-1,FALSE))</f>
        <v/>
      </c>
      <c r="S67" s="67" t="str">
        <f>IF($J67="",IF($I67="","",VLOOKUP($I67, 'Resource list'!$C$21:$X$41,'Filling instructions'!S$101,FALSE)),VLOOKUP($J67, 'Resource list'!$D$21:$X$41,'Filling instructions'!S$101-1,FALSE))</f>
        <v/>
      </c>
      <c r="T67" s="67" t="str">
        <f>IF($J67="",IF($I67="","",VLOOKUP($I67, 'Resource list'!$C$21:$X$41,'Filling instructions'!T$101,FALSE)),VLOOKUP($J67, 'Resource list'!$D$21:$X$41,'Filling instructions'!T$101-1,FALSE))</f>
        <v/>
      </c>
      <c r="U67" s="67" t="str">
        <f>IF($J67="","",VLOOKUP($J67, 'Resource list'!$D$21:$X$41,'Filling instructions'!U$101-1,FALSE))</f>
        <v/>
      </c>
      <c r="V67" s="67" t="str">
        <f>IF($J67="","",VLOOKUP($J67, 'Resource list'!$D$21:$X$41,'Filling instructions'!V$101-1,FALSE))</f>
        <v/>
      </c>
      <c r="W67" s="67" t="str">
        <f>IF($J67="","",VLOOKUP($J67, 'Resource list'!$D$21:$X$41,'Filling instructions'!W$101-1,FALSE))</f>
        <v/>
      </c>
      <c r="X67" s="67" t="str">
        <f>IF($J67="","",VLOOKUP($J67, 'Resource list'!$D$21:$X$41,'Filling instructions'!X$101-1,FALSE))</f>
        <v/>
      </c>
      <c r="Y67" s="146" t="str">
        <f>IF('Resource list'!E114=0,"",'Resource list'!E114)</f>
        <v/>
      </c>
      <c r="Z67" s="58" t="str">
        <f>IF('Resource list'!F114=0,"",YEAR('Resource list'!F114)&amp;IF(MONTH('Resource list'!F114)&lt;10,"0","")&amp;MONTH('Resource list'!F114)&amp;IF(DAY('Resource list'!F114)&lt;10,"0","")&amp;DAY('Resource list'!F114))</f>
        <v/>
      </c>
      <c r="AA67" s="58" t="str">
        <f>IF('Resource list'!G114=0,"",'Resource list'!G114)</f>
        <v/>
      </c>
      <c r="AB67" s="58" t="str">
        <f>IF('Resource list'!H114=0,"",'Resource list'!H114)</f>
        <v/>
      </c>
      <c r="AC67" s="58" t="str">
        <f>IF('Resource list'!I114=0,"",'Resource list'!I114)</f>
        <v/>
      </c>
      <c r="AD67" s="58" t="str">
        <f>IF('Resource list'!W114=0,"",'Resource list'!W114)</f>
        <v/>
      </c>
      <c r="AE67" s="58" t="str">
        <f>IF('Resource list'!X114=0,"",'Resource list'!X114)</f>
        <v/>
      </c>
      <c r="AF67" s="58" t="str">
        <f>IF('Resource list'!Y114=0,"",'Resource list'!Y114)</f>
        <v/>
      </c>
      <c r="AG67" s="58" t="str">
        <f>IF('Resource list'!Z114=0,"",'Resource list'!Z114)</f>
        <v/>
      </c>
      <c r="AH67" s="58" t="str">
        <f>IF('Resource list'!AA114=0,"",'Resource list'!AA114)</f>
        <v/>
      </c>
      <c r="AI67" s="58" t="str">
        <f>IF('Resource list'!AB114=0,"",'Resource list'!AB114)</f>
        <v/>
      </c>
      <c r="AJ67" s="58" t="str">
        <f>IF('Resource list'!AC114=0,"",'Resource list'!AC114)</f>
        <v/>
      </c>
      <c r="AK67" s="58" t="str">
        <f>IF('Resource list'!AD114=0,"",'Resource list'!AD114)</f>
        <v/>
      </c>
      <c r="AL67" s="58" t="str">
        <f>IF('Resource list'!J114=0,"",'Resource list'!J114)</f>
        <v/>
      </c>
      <c r="AM67" s="111" t="str">
        <f>IF('Resource list'!K114=0,"",'Resource list'!K114)</f>
        <v/>
      </c>
      <c r="AN67" s="111" t="str">
        <f>IF('Resource list'!L114=0,"",'Resource list'!L114)</f>
        <v/>
      </c>
      <c r="AO67" s="111" t="str">
        <f>IF('Resource list'!M114=0,"",'Resource list'!M114)</f>
        <v/>
      </c>
      <c r="AP67" s="115" t="str">
        <f>IF('Resource list'!N114=0,"",'Resource list'!N114)</f>
        <v/>
      </c>
      <c r="AQ67" s="115" t="str">
        <f>IF('Resource list'!O114=0,"",'Resource list'!O114)</f>
        <v/>
      </c>
      <c r="AR67" s="111" t="str">
        <f>IF('Resource list'!P114=0,"",'Resource list'!P114)</f>
        <v/>
      </c>
      <c r="AS67" s="111" t="str">
        <f>IF('Resource list'!Q114=0,"",'Resource list'!Q114)</f>
        <v/>
      </c>
      <c r="AT67" s="111" t="str">
        <f>IF('Resource list'!R114=0,"",'Resource list'!R114)</f>
        <v/>
      </c>
      <c r="AU67" s="111" t="str">
        <f>IF('Resource list'!S114=0,"",'Resource list'!S114)</f>
        <v/>
      </c>
      <c r="AV67" s="111" t="str">
        <f>IF('Resource list'!T114=0,"",'Resource list'!T114)</f>
        <v/>
      </c>
      <c r="AW67" s="111" t="str">
        <f>IF('Resource list'!U114=0,"",'Resource list'!U114)</f>
        <v/>
      </c>
      <c r="AX67" s="132" t="str">
        <f>IF('Resource list'!V114=0,"",'Resource list'!V114)</f>
        <v/>
      </c>
    </row>
    <row r="68" spans="1:50" ht="12.75" customHeight="1">
      <c r="A68" s="56">
        <v>65</v>
      </c>
      <c r="B68" s="56" t="str">
        <f>IF(Y68="","",'Resource list'!$G$1)</f>
        <v/>
      </c>
      <c r="C68" s="57" t="str">
        <f>IF(Y68="","",'Resource list'!$H$14)</f>
        <v/>
      </c>
      <c r="D68" s="134" t="str">
        <f>IF(Y68="","",'Resource list'!$I$14)</f>
        <v/>
      </c>
      <c r="E68" s="57" t="str">
        <f>IF(Y68="","",'Resource list'!$J$14)</f>
        <v/>
      </c>
      <c r="F68" s="59" t="str">
        <f>IF(Y68="","",'Resource list'!$N$14)</f>
        <v/>
      </c>
      <c r="G68" s="59" t="str">
        <f>IF(Y68="","",'Resource list'!$O$14)</f>
        <v/>
      </c>
      <c r="H68" s="59" t="str">
        <f>IF('Resource list'!B115=0,"",'Resource list'!B115)</f>
        <v/>
      </c>
      <c r="I68" s="59" t="str">
        <f>IF('Resource list'!C115=0,"",'Resource list'!C115)</f>
        <v/>
      </c>
      <c r="J68" s="59" t="str">
        <f>IF('Resource list'!D115=0,"",'Resource list'!D115)</f>
        <v/>
      </c>
      <c r="K68" s="67" t="str">
        <f>IF($J68="","",VLOOKUP($J68, 'Resource list'!$D$21:$X$41,'Filling instructions'!K$101-1,FALSE))</f>
        <v/>
      </c>
      <c r="L68" s="67" t="str">
        <f>IF($J68="","",VLOOKUP($J68, 'Resource list'!$D$21:$X$41,'Filling instructions'!L$101-1,FALSE))</f>
        <v/>
      </c>
      <c r="M68" s="67" t="str">
        <f>IF($J68="","",VLOOKUP($J68, 'Resource list'!$D$21:$X$41,'Filling instructions'!M$101-1,FALSE))</f>
        <v/>
      </c>
      <c r="N68" s="67" t="str">
        <f>IF($J68="","",VLOOKUP($J68, 'Resource list'!$D$21:$X$41,'Filling instructions'!N$101-1,FALSE))</f>
        <v/>
      </c>
      <c r="O68" s="67" t="str">
        <f>IF($J68="","",VLOOKUP($J68, 'Resource list'!$D$21:$X$41,'Filling instructions'!O$101-1,FALSE))</f>
        <v/>
      </c>
      <c r="P68" s="67" t="str">
        <f>IF($J68="","",VLOOKUP($J68, 'Resource list'!$D$21:$X$41,'Filling instructions'!P$101-1,FALSE))</f>
        <v/>
      </c>
      <c r="Q68" s="67" t="str">
        <f>IF($J68="",IF($I68="","",VLOOKUP($I68, 'Resource list'!$C$21:$X$41,'Filling instructions'!Q$101,FALSE)),VLOOKUP($J68, 'Resource list'!$D$21:$X$41,'Filling instructions'!Q$101-1,FALSE))</f>
        <v/>
      </c>
      <c r="R68" s="67" t="str">
        <f>IF($J68="",IF($I68="","",VLOOKUP($I68, 'Resource list'!$C$21:$X$41,'Filling instructions'!R$101,FALSE)),VLOOKUP($J68, 'Resource list'!$D$21:$X$41,'Filling instructions'!R$101-1,FALSE))</f>
        <v/>
      </c>
      <c r="S68" s="67" t="str">
        <f>IF($J68="",IF($I68="","",VLOOKUP($I68, 'Resource list'!$C$21:$X$41,'Filling instructions'!S$101,FALSE)),VLOOKUP($J68, 'Resource list'!$D$21:$X$41,'Filling instructions'!S$101-1,FALSE))</f>
        <v/>
      </c>
      <c r="T68" s="67" t="str">
        <f>IF($J68="",IF($I68="","",VLOOKUP($I68, 'Resource list'!$C$21:$X$41,'Filling instructions'!T$101,FALSE)),VLOOKUP($J68, 'Resource list'!$D$21:$X$41,'Filling instructions'!T$101-1,FALSE))</f>
        <v/>
      </c>
      <c r="U68" s="67" t="str">
        <f>IF($J68="","",VLOOKUP($J68, 'Resource list'!$D$21:$X$41,'Filling instructions'!U$101-1,FALSE))</f>
        <v/>
      </c>
      <c r="V68" s="67" t="str">
        <f>IF($J68="","",VLOOKUP($J68, 'Resource list'!$D$21:$X$41,'Filling instructions'!V$101-1,FALSE))</f>
        <v/>
      </c>
      <c r="W68" s="67" t="str">
        <f>IF($J68="","",VLOOKUP($J68, 'Resource list'!$D$21:$X$41,'Filling instructions'!W$101-1,FALSE))</f>
        <v/>
      </c>
      <c r="X68" s="67" t="str">
        <f>IF($J68="","",VLOOKUP($J68, 'Resource list'!$D$21:$X$41,'Filling instructions'!X$101-1,FALSE))</f>
        <v/>
      </c>
      <c r="Y68" s="146" t="str">
        <f>IF('Resource list'!E115=0,"",'Resource list'!E115)</f>
        <v/>
      </c>
      <c r="Z68" s="58" t="str">
        <f>IF('Resource list'!F115=0,"",YEAR('Resource list'!F115)&amp;IF(MONTH('Resource list'!F115)&lt;10,"0","")&amp;MONTH('Resource list'!F115)&amp;IF(DAY('Resource list'!F115)&lt;10,"0","")&amp;DAY('Resource list'!F115))</f>
        <v/>
      </c>
      <c r="AA68" s="58" t="str">
        <f>IF('Resource list'!G115=0,"",'Resource list'!G115)</f>
        <v/>
      </c>
      <c r="AB68" s="58" t="str">
        <f>IF('Resource list'!H115=0,"",'Resource list'!H115)</f>
        <v/>
      </c>
      <c r="AC68" s="58" t="str">
        <f>IF('Resource list'!I115=0,"",'Resource list'!I115)</f>
        <v/>
      </c>
      <c r="AD68" s="58" t="str">
        <f>IF('Resource list'!W115=0,"",'Resource list'!W115)</f>
        <v/>
      </c>
      <c r="AE68" s="58" t="str">
        <f>IF('Resource list'!X115=0,"",'Resource list'!X115)</f>
        <v/>
      </c>
      <c r="AF68" s="58" t="str">
        <f>IF('Resource list'!Y115=0,"",'Resource list'!Y115)</f>
        <v/>
      </c>
      <c r="AG68" s="58" t="str">
        <f>IF('Resource list'!Z115=0,"",'Resource list'!Z115)</f>
        <v/>
      </c>
      <c r="AH68" s="58" t="str">
        <f>IF('Resource list'!AA115=0,"",'Resource list'!AA115)</f>
        <v/>
      </c>
      <c r="AI68" s="58" t="str">
        <f>IF('Resource list'!AB115=0,"",'Resource list'!AB115)</f>
        <v/>
      </c>
      <c r="AJ68" s="58" t="str">
        <f>IF('Resource list'!AC115=0,"",'Resource list'!AC115)</f>
        <v/>
      </c>
      <c r="AK68" s="58" t="str">
        <f>IF('Resource list'!AD115=0,"",'Resource list'!AD115)</f>
        <v/>
      </c>
      <c r="AL68" s="58" t="str">
        <f>IF('Resource list'!J115=0,"",'Resource list'!J115)</f>
        <v/>
      </c>
      <c r="AM68" s="111" t="str">
        <f>IF('Resource list'!K115=0,"",'Resource list'!K115)</f>
        <v/>
      </c>
      <c r="AN68" s="111" t="str">
        <f>IF('Resource list'!L115=0,"",'Resource list'!L115)</f>
        <v/>
      </c>
      <c r="AO68" s="111" t="str">
        <f>IF('Resource list'!M115=0,"",'Resource list'!M115)</f>
        <v/>
      </c>
      <c r="AP68" s="115" t="str">
        <f>IF('Resource list'!N115=0,"",'Resource list'!N115)</f>
        <v/>
      </c>
      <c r="AQ68" s="115" t="str">
        <f>IF('Resource list'!O115=0,"",'Resource list'!O115)</f>
        <v/>
      </c>
      <c r="AR68" s="111" t="str">
        <f>IF('Resource list'!P115=0,"",'Resource list'!P115)</f>
        <v/>
      </c>
      <c r="AS68" s="111" t="str">
        <f>IF('Resource list'!Q115=0,"",'Resource list'!Q115)</f>
        <v/>
      </c>
      <c r="AT68" s="111" t="str">
        <f>IF('Resource list'!R115=0,"",'Resource list'!R115)</f>
        <v/>
      </c>
      <c r="AU68" s="111" t="str">
        <f>IF('Resource list'!S115=0,"",'Resource list'!S115)</f>
        <v/>
      </c>
      <c r="AV68" s="111" t="str">
        <f>IF('Resource list'!T115=0,"",'Resource list'!T115)</f>
        <v/>
      </c>
      <c r="AW68" s="111" t="str">
        <f>IF('Resource list'!U115=0,"",'Resource list'!U115)</f>
        <v/>
      </c>
      <c r="AX68" s="132" t="str">
        <f>IF('Resource list'!V115=0,"",'Resource list'!V115)</f>
        <v/>
      </c>
    </row>
    <row r="69" spans="1:50" ht="12.75" customHeight="1">
      <c r="A69" s="56">
        <v>66</v>
      </c>
      <c r="B69" s="56" t="str">
        <f>IF(Y69="","",'Resource list'!$G$1)</f>
        <v/>
      </c>
      <c r="C69" s="57" t="str">
        <f>IF(Y69="","",'Resource list'!$H$14)</f>
        <v/>
      </c>
      <c r="D69" s="134" t="str">
        <f>IF(Y69="","",'Resource list'!$I$14)</f>
        <v/>
      </c>
      <c r="E69" s="57" t="str">
        <f>IF(Y69="","",'Resource list'!$J$14)</f>
        <v/>
      </c>
      <c r="F69" s="59" t="str">
        <f>IF(Y69="","",'Resource list'!$N$14)</f>
        <v/>
      </c>
      <c r="G69" s="59" t="str">
        <f>IF(Y69="","",'Resource list'!$O$14)</f>
        <v/>
      </c>
      <c r="H69" s="59" t="str">
        <f>IF('Resource list'!B116=0,"",'Resource list'!B116)</f>
        <v/>
      </c>
      <c r="I69" s="59" t="str">
        <f>IF('Resource list'!C116=0,"",'Resource list'!C116)</f>
        <v/>
      </c>
      <c r="J69" s="59" t="str">
        <f>IF('Resource list'!D116=0,"",'Resource list'!D116)</f>
        <v/>
      </c>
      <c r="K69" s="67" t="str">
        <f>IF($J69="","",VLOOKUP($J69, 'Resource list'!$D$21:$X$41,'Filling instructions'!K$101-1,FALSE))</f>
        <v/>
      </c>
      <c r="L69" s="67" t="str">
        <f>IF($J69="","",VLOOKUP($J69, 'Resource list'!$D$21:$X$41,'Filling instructions'!L$101-1,FALSE))</f>
        <v/>
      </c>
      <c r="M69" s="67" t="str">
        <f>IF($J69="","",VLOOKUP($J69, 'Resource list'!$D$21:$X$41,'Filling instructions'!M$101-1,FALSE))</f>
        <v/>
      </c>
      <c r="N69" s="67" t="str">
        <f>IF($J69="","",VLOOKUP($J69, 'Resource list'!$D$21:$X$41,'Filling instructions'!N$101-1,FALSE))</f>
        <v/>
      </c>
      <c r="O69" s="67" t="str">
        <f>IF($J69="","",VLOOKUP($J69, 'Resource list'!$D$21:$X$41,'Filling instructions'!O$101-1,FALSE))</f>
        <v/>
      </c>
      <c r="P69" s="67" t="str">
        <f>IF($J69="","",VLOOKUP($J69, 'Resource list'!$D$21:$X$41,'Filling instructions'!P$101-1,FALSE))</f>
        <v/>
      </c>
      <c r="Q69" s="67" t="str">
        <f>IF($J69="",IF($I69="","",VLOOKUP($I69, 'Resource list'!$C$21:$X$41,'Filling instructions'!Q$101,FALSE)),VLOOKUP($J69, 'Resource list'!$D$21:$X$41,'Filling instructions'!Q$101-1,FALSE))</f>
        <v/>
      </c>
      <c r="R69" s="67" t="str">
        <f>IF($J69="",IF($I69="","",VLOOKUP($I69, 'Resource list'!$C$21:$X$41,'Filling instructions'!R$101,FALSE)),VLOOKUP($J69, 'Resource list'!$D$21:$X$41,'Filling instructions'!R$101-1,FALSE))</f>
        <v/>
      </c>
      <c r="S69" s="67" t="str">
        <f>IF($J69="",IF($I69="","",VLOOKUP($I69, 'Resource list'!$C$21:$X$41,'Filling instructions'!S$101,FALSE)),VLOOKUP($J69, 'Resource list'!$D$21:$X$41,'Filling instructions'!S$101-1,FALSE))</f>
        <v/>
      </c>
      <c r="T69" s="67" t="str">
        <f>IF($J69="",IF($I69="","",VLOOKUP($I69, 'Resource list'!$C$21:$X$41,'Filling instructions'!T$101,FALSE)),VLOOKUP($J69, 'Resource list'!$D$21:$X$41,'Filling instructions'!T$101-1,FALSE))</f>
        <v/>
      </c>
      <c r="U69" s="67" t="str">
        <f>IF($J69="","",VLOOKUP($J69, 'Resource list'!$D$21:$X$41,'Filling instructions'!U$101-1,FALSE))</f>
        <v/>
      </c>
      <c r="V69" s="67" t="str">
        <f>IF($J69="","",VLOOKUP($J69, 'Resource list'!$D$21:$X$41,'Filling instructions'!V$101-1,FALSE))</f>
        <v/>
      </c>
      <c r="W69" s="67" t="str">
        <f>IF($J69="","",VLOOKUP($J69, 'Resource list'!$D$21:$X$41,'Filling instructions'!W$101-1,FALSE))</f>
        <v/>
      </c>
      <c r="X69" s="67" t="str">
        <f>IF($J69="","",VLOOKUP($J69, 'Resource list'!$D$21:$X$41,'Filling instructions'!X$101-1,FALSE))</f>
        <v/>
      </c>
      <c r="Y69" s="146" t="str">
        <f>IF('Resource list'!E116=0,"",'Resource list'!E116)</f>
        <v/>
      </c>
      <c r="Z69" s="58" t="str">
        <f>IF('Resource list'!F116=0,"",YEAR('Resource list'!F116)&amp;IF(MONTH('Resource list'!F116)&lt;10,"0","")&amp;MONTH('Resource list'!F116)&amp;IF(DAY('Resource list'!F116)&lt;10,"0","")&amp;DAY('Resource list'!F116))</f>
        <v/>
      </c>
      <c r="AA69" s="58" t="str">
        <f>IF('Resource list'!G116=0,"",'Resource list'!G116)</f>
        <v/>
      </c>
      <c r="AB69" s="58" t="str">
        <f>IF('Resource list'!H116=0,"",'Resource list'!H116)</f>
        <v/>
      </c>
      <c r="AC69" s="58" t="str">
        <f>IF('Resource list'!I116=0,"",'Resource list'!I116)</f>
        <v/>
      </c>
      <c r="AD69" s="58" t="str">
        <f>IF('Resource list'!W116=0,"",'Resource list'!W116)</f>
        <v/>
      </c>
      <c r="AE69" s="58" t="str">
        <f>IF('Resource list'!X116=0,"",'Resource list'!X116)</f>
        <v/>
      </c>
      <c r="AF69" s="58" t="str">
        <f>IF('Resource list'!Y116=0,"",'Resource list'!Y116)</f>
        <v/>
      </c>
      <c r="AG69" s="58" t="str">
        <f>IF('Resource list'!Z116=0,"",'Resource list'!Z116)</f>
        <v/>
      </c>
      <c r="AH69" s="58" t="str">
        <f>IF('Resource list'!AA116=0,"",'Resource list'!AA116)</f>
        <v/>
      </c>
      <c r="AI69" s="58" t="str">
        <f>IF('Resource list'!AB116=0,"",'Resource list'!AB116)</f>
        <v/>
      </c>
      <c r="AJ69" s="58" t="str">
        <f>IF('Resource list'!AC116=0,"",'Resource list'!AC116)</f>
        <v/>
      </c>
      <c r="AK69" s="58" t="str">
        <f>IF('Resource list'!AD116=0,"",'Resource list'!AD116)</f>
        <v/>
      </c>
      <c r="AL69" s="58" t="str">
        <f>IF('Resource list'!J116=0,"",'Resource list'!J116)</f>
        <v/>
      </c>
      <c r="AM69" s="111" t="str">
        <f>IF('Resource list'!K116=0,"",'Resource list'!K116)</f>
        <v/>
      </c>
      <c r="AN69" s="111" t="str">
        <f>IF('Resource list'!L116=0,"",'Resource list'!L116)</f>
        <v/>
      </c>
      <c r="AO69" s="111" t="str">
        <f>IF('Resource list'!M116=0,"",'Resource list'!M116)</f>
        <v/>
      </c>
      <c r="AP69" s="115" t="str">
        <f>IF('Resource list'!N116=0,"",'Resource list'!N116)</f>
        <v/>
      </c>
      <c r="AQ69" s="115" t="str">
        <f>IF('Resource list'!O116=0,"",'Resource list'!O116)</f>
        <v/>
      </c>
      <c r="AR69" s="111" t="str">
        <f>IF('Resource list'!P116=0,"",'Resource list'!P116)</f>
        <v/>
      </c>
      <c r="AS69" s="111" t="str">
        <f>IF('Resource list'!Q116=0,"",'Resource list'!Q116)</f>
        <v/>
      </c>
      <c r="AT69" s="111" t="str">
        <f>IF('Resource list'!R116=0,"",'Resource list'!R116)</f>
        <v/>
      </c>
      <c r="AU69" s="111" t="str">
        <f>IF('Resource list'!S116=0,"",'Resource list'!S116)</f>
        <v/>
      </c>
      <c r="AV69" s="111" t="str">
        <f>IF('Resource list'!T116=0,"",'Resource list'!T116)</f>
        <v/>
      </c>
      <c r="AW69" s="111" t="str">
        <f>IF('Resource list'!U116=0,"",'Resource list'!U116)</f>
        <v/>
      </c>
      <c r="AX69" s="132" t="str">
        <f>IF('Resource list'!V116=0,"",'Resource list'!V116)</f>
        <v/>
      </c>
    </row>
    <row r="70" spans="1:50" ht="12.75" customHeight="1">
      <c r="A70" s="56">
        <v>67</v>
      </c>
      <c r="B70" s="56" t="str">
        <f>IF(Y70="","",'Resource list'!$G$1)</f>
        <v/>
      </c>
      <c r="C70" s="57" t="str">
        <f>IF(Y70="","",'Resource list'!$H$14)</f>
        <v/>
      </c>
      <c r="D70" s="134" t="str">
        <f>IF(Y70="","",'Resource list'!$I$14)</f>
        <v/>
      </c>
      <c r="E70" s="57" t="str">
        <f>IF(Y70="","",'Resource list'!$J$14)</f>
        <v/>
      </c>
      <c r="F70" s="59" t="str">
        <f>IF(Y70="","",'Resource list'!$N$14)</f>
        <v/>
      </c>
      <c r="G70" s="59" t="str">
        <f>IF(Y70="","",'Resource list'!$O$14)</f>
        <v/>
      </c>
      <c r="H70" s="59" t="str">
        <f>IF('Resource list'!B117=0,"",'Resource list'!B117)</f>
        <v/>
      </c>
      <c r="I70" s="59" t="str">
        <f>IF('Resource list'!C117=0,"",'Resource list'!C117)</f>
        <v/>
      </c>
      <c r="J70" s="59" t="str">
        <f>IF('Resource list'!D117=0,"",'Resource list'!D117)</f>
        <v/>
      </c>
      <c r="K70" s="67" t="str">
        <f>IF($J70="","",VLOOKUP($J70, 'Resource list'!$D$21:$X$41,'Filling instructions'!K$101-1,FALSE))</f>
        <v/>
      </c>
      <c r="L70" s="67" t="str">
        <f>IF($J70="","",VLOOKUP($J70, 'Resource list'!$D$21:$X$41,'Filling instructions'!L$101-1,FALSE))</f>
        <v/>
      </c>
      <c r="M70" s="67" t="str">
        <f>IF($J70="","",VLOOKUP($J70, 'Resource list'!$D$21:$X$41,'Filling instructions'!M$101-1,FALSE))</f>
        <v/>
      </c>
      <c r="N70" s="67" t="str">
        <f>IF($J70="","",VLOOKUP($J70, 'Resource list'!$D$21:$X$41,'Filling instructions'!N$101-1,FALSE))</f>
        <v/>
      </c>
      <c r="O70" s="67" t="str">
        <f>IF($J70="","",VLOOKUP($J70, 'Resource list'!$D$21:$X$41,'Filling instructions'!O$101-1,FALSE))</f>
        <v/>
      </c>
      <c r="P70" s="67" t="str">
        <f>IF($J70="","",VLOOKUP($J70, 'Resource list'!$D$21:$X$41,'Filling instructions'!P$101-1,FALSE))</f>
        <v/>
      </c>
      <c r="Q70" s="67" t="str">
        <f>IF($J70="",IF($I70="","",VLOOKUP($I70, 'Resource list'!$C$21:$X$41,'Filling instructions'!Q$101,FALSE)),VLOOKUP($J70, 'Resource list'!$D$21:$X$41,'Filling instructions'!Q$101-1,FALSE))</f>
        <v/>
      </c>
      <c r="R70" s="67" t="str">
        <f>IF($J70="",IF($I70="","",VLOOKUP($I70, 'Resource list'!$C$21:$X$41,'Filling instructions'!R$101,FALSE)),VLOOKUP($J70, 'Resource list'!$D$21:$X$41,'Filling instructions'!R$101-1,FALSE))</f>
        <v/>
      </c>
      <c r="S70" s="67" t="str">
        <f>IF($J70="",IF($I70="","",VLOOKUP($I70, 'Resource list'!$C$21:$X$41,'Filling instructions'!S$101,FALSE)),VLOOKUP($J70, 'Resource list'!$D$21:$X$41,'Filling instructions'!S$101-1,FALSE))</f>
        <v/>
      </c>
      <c r="T70" s="67" t="str">
        <f>IF($J70="",IF($I70="","",VLOOKUP($I70, 'Resource list'!$C$21:$X$41,'Filling instructions'!T$101,FALSE)),VLOOKUP($J70, 'Resource list'!$D$21:$X$41,'Filling instructions'!T$101-1,FALSE))</f>
        <v/>
      </c>
      <c r="U70" s="67" t="str">
        <f>IF($J70="","",VLOOKUP($J70, 'Resource list'!$D$21:$X$41,'Filling instructions'!U$101-1,FALSE))</f>
        <v/>
      </c>
      <c r="V70" s="67" t="str">
        <f>IF($J70="","",VLOOKUP($J70, 'Resource list'!$D$21:$X$41,'Filling instructions'!V$101-1,FALSE))</f>
        <v/>
      </c>
      <c r="W70" s="67" t="str">
        <f>IF($J70="","",VLOOKUP($J70, 'Resource list'!$D$21:$X$41,'Filling instructions'!W$101-1,FALSE))</f>
        <v/>
      </c>
      <c r="X70" s="67" t="str">
        <f>IF($J70="","",VLOOKUP($J70, 'Resource list'!$D$21:$X$41,'Filling instructions'!X$101-1,FALSE))</f>
        <v/>
      </c>
      <c r="Y70" s="146" t="str">
        <f>IF('Resource list'!E117=0,"",'Resource list'!E117)</f>
        <v/>
      </c>
      <c r="Z70" s="58" t="str">
        <f>IF('Resource list'!F117=0,"",YEAR('Resource list'!F117)&amp;IF(MONTH('Resource list'!F117)&lt;10,"0","")&amp;MONTH('Resource list'!F117)&amp;IF(DAY('Resource list'!F117)&lt;10,"0","")&amp;DAY('Resource list'!F117))</f>
        <v/>
      </c>
      <c r="AA70" s="58" t="str">
        <f>IF('Resource list'!G117=0,"",'Resource list'!G117)</f>
        <v/>
      </c>
      <c r="AB70" s="58" t="str">
        <f>IF('Resource list'!H117=0,"",'Resource list'!H117)</f>
        <v/>
      </c>
      <c r="AC70" s="58" t="str">
        <f>IF('Resource list'!I117=0,"",'Resource list'!I117)</f>
        <v/>
      </c>
      <c r="AD70" s="58" t="str">
        <f>IF('Resource list'!W117=0,"",'Resource list'!W117)</f>
        <v/>
      </c>
      <c r="AE70" s="58" t="str">
        <f>IF('Resource list'!X117=0,"",'Resource list'!X117)</f>
        <v/>
      </c>
      <c r="AF70" s="58" t="str">
        <f>IF('Resource list'!Y117=0,"",'Resource list'!Y117)</f>
        <v/>
      </c>
      <c r="AG70" s="58" t="str">
        <f>IF('Resource list'!Z117=0,"",'Resource list'!Z117)</f>
        <v/>
      </c>
      <c r="AH70" s="58" t="str">
        <f>IF('Resource list'!AA117=0,"",'Resource list'!AA117)</f>
        <v/>
      </c>
      <c r="AI70" s="58" t="str">
        <f>IF('Resource list'!AB117=0,"",'Resource list'!AB117)</f>
        <v/>
      </c>
      <c r="AJ70" s="58" t="str">
        <f>IF('Resource list'!AC117=0,"",'Resource list'!AC117)</f>
        <v/>
      </c>
      <c r="AK70" s="58" t="str">
        <f>IF('Resource list'!AD117=0,"",'Resource list'!AD117)</f>
        <v/>
      </c>
      <c r="AL70" s="58" t="str">
        <f>IF('Resource list'!J117=0,"",'Resource list'!J117)</f>
        <v/>
      </c>
      <c r="AM70" s="111" t="str">
        <f>IF('Resource list'!K117=0,"",'Resource list'!K117)</f>
        <v/>
      </c>
      <c r="AN70" s="111" t="str">
        <f>IF('Resource list'!L117=0,"",'Resource list'!L117)</f>
        <v/>
      </c>
      <c r="AO70" s="111" t="str">
        <f>IF('Resource list'!M117=0,"",'Resource list'!M117)</f>
        <v/>
      </c>
      <c r="AP70" s="115" t="str">
        <f>IF('Resource list'!N117=0,"",'Resource list'!N117)</f>
        <v/>
      </c>
      <c r="AQ70" s="115" t="str">
        <f>IF('Resource list'!O117=0,"",'Resource list'!O117)</f>
        <v/>
      </c>
      <c r="AR70" s="111" t="str">
        <f>IF('Resource list'!P117=0,"",'Resource list'!P117)</f>
        <v/>
      </c>
      <c r="AS70" s="111" t="str">
        <f>IF('Resource list'!Q117=0,"",'Resource list'!Q117)</f>
        <v/>
      </c>
      <c r="AT70" s="111" t="str">
        <f>IF('Resource list'!R117=0,"",'Resource list'!R117)</f>
        <v/>
      </c>
      <c r="AU70" s="111" t="str">
        <f>IF('Resource list'!S117=0,"",'Resource list'!S117)</f>
        <v/>
      </c>
      <c r="AV70" s="111" t="str">
        <f>IF('Resource list'!T117=0,"",'Resource list'!T117)</f>
        <v/>
      </c>
      <c r="AW70" s="111" t="str">
        <f>IF('Resource list'!U117=0,"",'Resource list'!U117)</f>
        <v/>
      </c>
      <c r="AX70" s="132" t="str">
        <f>IF('Resource list'!V117=0,"",'Resource list'!V117)</f>
        <v/>
      </c>
    </row>
    <row r="71" spans="1:50" ht="12.75" customHeight="1">
      <c r="A71" s="56">
        <v>68</v>
      </c>
      <c r="B71" s="56" t="str">
        <f>IF(Y71="","",'Resource list'!$G$1)</f>
        <v/>
      </c>
      <c r="C71" s="57" t="str">
        <f>IF(Y71="","",'Resource list'!$H$14)</f>
        <v/>
      </c>
      <c r="D71" s="134" t="str">
        <f>IF(Y71="","",'Resource list'!$I$14)</f>
        <v/>
      </c>
      <c r="E71" s="57" t="str">
        <f>IF(Y71="","",'Resource list'!$J$14)</f>
        <v/>
      </c>
      <c r="F71" s="59" t="str">
        <f>IF(Y71="","",'Resource list'!$N$14)</f>
        <v/>
      </c>
      <c r="G71" s="59" t="str">
        <f>IF(Y71="","",'Resource list'!$O$14)</f>
        <v/>
      </c>
      <c r="H71" s="59" t="str">
        <f>IF('Resource list'!B118=0,"",'Resource list'!B118)</f>
        <v/>
      </c>
      <c r="I71" s="59" t="str">
        <f>IF('Resource list'!C118=0,"",'Resource list'!C118)</f>
        <v/>
      </c>
      <c r="J71" s="59" t="str">
        <f>IF('Resource list'!D118=0,"",'Resource list'!D118)</f>
        <v/>
      </c>
      <c r="K71" s="67" t="str">
        <f>IF($J71="","",VLOOKUP($J71, 'Resource list'!$D$21:$X$41,'Filling instructions'!K$101-1,FALSE))</f>
        <v/>
      </c>
      <c r="L71" s="67" t="str">
        <f>IF($J71="","",VLOOKUP($J71, 'Resource list'!$D$21:$X$41,'Filling instructions'!L$101-1,FALSE))</f>
        <v/>
      </c>
      <c r="M71" s="67" t="str">
        <f>IF($J71="","",VLOOKUP($J71, 'Resource list'!$D$21:$X$41,'Filling instructions'!M$101-1,FALSE))</f>
        <v/>
      </c>
      <c r="N71" s="67" t="str">
        <f>IF($J71="","",VLOOKUP($J71, 'Resource list'!$D$21:$X$41,'Filling instructions'!N$101-1,FALSE))</f>
        <v/>
      </c>
      <c r="O71" s="67" t="str">
        <f>IF($J71="","",VLOOKUP($J71, 'Resource list'!$D$21:$X$41,'Filling instructions'!O$101-1,FALSE))</f>
        <v/>
      </c>
      <c r="P71" s="67" t="str">
        <f>IF($J71="","",VLOOKUP($J71, 'Resource list'!$D$21:$X$41,'Filling instructions'!P$101-1,FALSE))</f>
        <v/>
      </c>
      <c r="Q71" s="67" t="str">
        <f>IF($J71="",IF($I71="","",VLOOKUP($I71, 'Resource list'!$C$21:$X$41,'Filling instructions'!Q$101,FALSE)),VLOOKUP($J71, 'Resource list'!$D$21:$X$41,'Filling instructions'!Q$101-1,FALSE))</f>
        <v/>
      </c>
      <c r="R71" s="67" t="str">
        <f>IF($J71="",IF($I71="","",VLOOKUP($I71, 'Resource list'!$C$21:$X$41,'Filling instructions'!R$101,FALSE)),VLOOKUP($J71, 'Resource list'!$D$21:$X$41,'Filling instructions'!R$101-1,FALSE))</f>
        <v/>
      </c>
      <c r="S71" s="67" t="str">
        <f>IF($J71="",IF($I71="","",VLOOKUP($I71, 'Resource list'!$C$21:$X$41,'Filling instructions'!S$101,FALSE)),VLOOKUP($J71, 'Resource list'!$D$21:$X$41,'Filling instructions'!S$101-1,FALSE))</f>
        <v/>
      </c>
      <c r="T71" s="67" t="str">
        <f>IF($J71="",IF($I71="","",VLOOKUP($I71, 'Resource list'!$C$21:$X$41,'Filling instructions'!T$101,FALSE)),VLOOKUP($J71, 'Resource list'!$D$21:$X$41,'Filling instructions'!T$101-1,FALSE))</f>
        <v/>
      </c>
      <c r="U71" s="67" t="str">
        <f>IF($J71="","",VLOOKUP($J71, 'Resource list'!$D$21:$X$41,'Filling instructions'!U$101-1,FALSE))</f>
        <v/>
      </c>
      <c r="V71" s="67" t="str">
        <f>IF($J71="","",VLOOKUP($J71, 'Resource list'!$D$21:$X$41,'Filling instructions'!V$101-1,FALSE))</f>
        <v/>
      </c>
      <c r="W71" s="67" t="str">
        <f>IF($J71="","",VLOOKUP($J71, 'Resource list'!$D$21:$X$41,'Filling instructions'!W$101-1,FALSE))</f>
        <v/>
      </c>
      <c r="X71" s="67" t="str">
        <f>IF($J71="","",VLOOKUP($J71, 'Resource list'!$D$21:$X$41,'Filling instructions'!X$101-1,FALSE))</f>
        <v/>
      </c>
      <c r="Y71" s="146" t="str">
        <f>IF('Resource list'!E118=0,"",'Resource list'!E118)</f>
        <v/>
      </c>
      <c r="Z71" s="58" t="str">
        <f>IF('Resource list'!F118=0,"",YEAR('Resource list'!F118)&amp;IF(MONTH('Resource list'!F118)&lt;10,"0","")&amp;MONTH('Resource list'!F118)&amp;IF(DAY('Resource list'!F118)&lt;10,"0","")&amp;DAY('Resource list'!F118))</f>
        <v/>
      </c>
      <c r="AA71" s="58" t="str">
        <f>IF('Resource list'!G118=0,"",'Resource list'!G118)</f>
        <v/>
      </c>
      <c r="AB71" s="58" t="str">
        <f>IF('Resource list'!H118=0,"",'Resource list'!H118)</f>
        <v/>
      </c>
      <c r="AC71" s="58" t="str">
        <f>IF('Resource list'!I118=0,"",'Resource list'!I118)</f>
        <v/>
      </c>
      <c r="AD71" s="58" t="str">
        <f>IF('Resource list'!W118=0,"",'Resource list'!W118)</f>
        <v/>
      </c>
      <c r="AE71" s="58" t="str">
        <f>IF('Resource list'!X118=0,"",'Resource list'!X118)</f>
        <v/>
      </c>
      <c r="AF71" s="58" t="str">
        <f>IF('Resource list'!Y118=0,"",'Resource list'!Y118)</f>
        <v/>
      </c>
      <c r="AG71" s="58" t="str">
        <f>IF('Resource list'!Z118=0,"",'Resource list'!Z118)</f>
        <v/>
      </c>
      <c r="AH71" s="58" t="str">
        <f>IF('Resource list'!AA118=0,"",'Resource list'!AA118)</f>
        <v/>
      </c>
      <c r="AI71" s="58" t="str">
        <f>IF('Resource list'!AB118=0,"",'Resource list'!AB118)</f>
        <v/>
      </c>
      <c r="AJ71" s="58" t="str">
        <f>IF('Resource list'!AC118=0,"",'Resource list'!AC118)</f>
        <v/>
      </c>
      <c r="AK71" s="58" t="str">
        <f>IF('Resource list'!AD118=0,"",'Resource list'!AD118)</f>
        <v/>
      </c>
      <c r="AL71" s="58" t="str">
        <f>IF('Resource list'!J118=0,"",'Resource list'!J118)</f>
        <v/>
      </c>
      <c r="AM71" s="111" t="str">
        <f>IF('Resource list'!K118=0,"",'Resource list'!K118)</f>
        <v/>
      </c>
      <c r="AN71" s="111" t="str">
        <f>IF('Resource list'!L118=0,"",'Resource list'!L118)</f>
        <v/>
      </c>
      <c r="AO71" s="111" t="str">
        <f>IF('Resource list'!M118=0,"",'Resource list'!M118)</f>
        <v/>
      </c>
      <c r="AP71" s="115" t="str">
        <f>IF('Resource list'!N118=0,"",'Resource list'!N118)</f>
        <v/>
      </c>
      <c r="AQ71" s="115" t="str">
        <f>IF('Resource list'!O118=0,"",'Resource list'!O118)</f>
        <v/>
      </c>
      <c r="AR71" s="111" t="str">
        <f>IF('Resource list'!P118=0,"",'Resource list'!P118)</f>
        <v/>
      </c>
      <c r="AS71" s="111" t="str">
        <f>IF('Resource list'!Q118=0,"",'Resource list'!Q118)</f>
        <v/>
      </c>
      <c r="AT71" s="111" t="str">
        <f>IF('Resource list'!R118=0,"",'Resource list'!R118)</f>
        <v/>
      </c>
      <c r="AU71" s="111" t="str">
        <f>IF('Resource list'!S118=0,"",'Resource list'!S118)</f>
        <v/>
      </c>
      <c r="AV71" s="111" t="str">
        <f>IF('Resource list'!T118=0,"",'Resource list'!T118)</f>
        <v/>
      </c>
      <c r="AW71" s="111" t="str">
        <f>IF('Resource list'!U118=0,"",'Resource list'!U118)</f>
        <v/>
      </c>
      <c r="AX71" s="132" t="str">
        <f>IF('Resource list'!V118=0,"",'Resource list'!V118)</f>
        <v/>
      </c>
    </row>
    <row r="72" spans="1:50" ht="12.75" customHeight="1">
      <c r="A72" s="56">
        <v>69</v>
      </c>
      <c r="B72" s="56" t="str">
        <f>IF(Y72="","",'Resource list'!$G$1)</f>
        <v/>
      </c>
      <c r="C72" s="57" t="str">
        <f>IF(Y72="","",'Resource list'!$H$14)</f>
        <v/>
      </c>
      <c r="D72" s="134" t="str">
        <f>IF(Y72="","",'Resource list'!$I$14)</f>
        <v/>
      </c>
      <c r="E72" s="57" t="str">
        <f>IF(Y72="","",'Resource list'!$J$14)</f>
        <v/>
      </c>
      <c r="F72" s="59" t="str">
        <f>IF(Y72="","",'Resource list'!$N$14)</f>
        <v/>
      </c>
      <c r="G72" s="59" t="str">
        <f>IF(Y72="","",'Resource list'!$O$14)</f>
        <v/>
      </c>
      <c r="H72" s="59" t="str">
        <f>IF('Resource list'!B119=0,"",'Resource list'!B119)</f>
        <v/>
      </c>
      <c r="I72" s="59" t="str">
        <f>IF('Resource list'!C119=0,"",'Resource list'!C119)</f>
        <v/>
      </c>
      <c r="J72" s="59" t="str">
        <f>IF('Resource list'!D119=0,"",'Resource list'!D119)</f>
        <v/>
      </c>
      <c r="K72" s="67" t="str">
        <f>IF($J72="","",VLOOKUP($J72, 'Resource list'!$D$21:$X$41,'Filling instructions'!K$101-1,FALSE))</f>
        <v/>
      </c>
      <c r="L72" s="67" t="str">
        <f>IF($J72="","",VLOOKUP($J72, 'Resource list'!$D$21:$X$41,'Filling instructions'!L$101-1,FALSE))</f>
        <v/>
      </c>
      <c r="M72" s="67" t="str">
        <f>IF($J72="","",VLOOKUP($J72, 'Resource list'!$D$21:$X$41,'Filling instructions'!M$101-1,FALSE))</f>
        <v/>
      </c>
      <c r="N72" s="67" t="str">
        <f>IF($J72="","",VLOOKUP($J72, 'Resource list'!$D$21:$X$41,'Filling instructions'!N$101-1,FALSE))</f>
        <v/>
      </c>
      <c r="O72" s="67" t="str">
        <f>IF($J72="","",VLOOKUP($J72, 'Resource list'!$D$21:$X$41,'Filling instructions'!O$101-1,FALSE))</f>
        <v/>
      </c>
      <c r="P72" s="67" t="str">
        <f>IF($J72="","",VLOOKUP($J72, 'Resource list'!$D$21:$X$41,'Filling instructions'!P$101-1,FALSE))</f>
        <v/>
      </c>
      <c r="Q72" s="67" t="str">
        <f>IF($J72="",IF($I72="","",VLOOKUP($I72, 'Resource list'!$C$21:$X$41,'Filling instructions'!Q$101,FALSE)),VLOOKUP($J72, 'Resource list'!$D$21:$X$41,'Filling instructions'!Q$101-1,FALSE))</f>
        <v/>
      </c>
      <c r="R72" s="67" t="str">
        <f>IF($J72="",IF($I72="","",VLOOKUP($I72, 'Resource list'!$C$21:$X$41,'Filling instructions'!R$101,FALSE)),VLOOKUP($J72, 'Resource list'!$D$21:$X$41,'Filling instructions'!R$101-1,FALSE))</f>
        <v/>
      </c>
      <c r="S72" s="67" t="str">
        <f>IF($J72="",IF($I72="","",VLOOKUP($I72, 'Resource list'!$C$21:$X$41,'Filling instructions'!S$101,FALSE)),VLOOKUP($J72, 'Resource list'!$D$21:$X$41,'Filling instructions'!S$101-1,FALSE))</f>
        <v/>
      </c>
      <c r="T72" s="67" t="str">
        <f>IF($J72="",IF($I72="","",VLOOKUP($I72, 'Resource list'!$C$21:$X$41,'Filling instructions'!T$101,FALSE)),VLOOKUP($J72, 'Resource list'!$D$21:$X$41,'Filling instructions'!T$101-1,FALSE))</f>
        <v/>
      </c>
      <c r="U72" s="67" t="str">
        <f>IF($J72="","",VLOOKUP($J72, 'Resource list'!$D$21:$X$41,'Filling instructions'!U$101-1,FALSE))</f>
        <v/>
      </c>
      <c r="V72" s="67" t="str">
        <f>IF($J72="","",VLOOKUP($J72, 'Resource list'!$D$21:$X$41,'Filling instructions'!V$101-1,FALSE))</f>
        <v/>
      </c>
      <c r="W72" s="67" t="str">
        <f>IF($J72="","",VLOOKUP($J72, 'Resource list'!$D$21:$X$41,'Filling instructions'!W$101-1,FALSE))</f>
        <v/>
      </c>
      <c r="X72" s="67" t="str">
        <f>IF($J72="","",VLOOKUP($J72, 'Resource list'!$D$21:$X$41,'Filling instructions'!X$101-1,FALSE))</f>
        <v/>
      </c>
      <c r="Y72" s="146" t="str">
        <f>IF('Resource list'!E119=0,"",'Resource list'!E119)</f>
        <v/>
      </c>
      <c r="Z72" s="58" t="str">
        <f>IF('Resource list'!F119=0,"",YEAR('Resource list'!F119)&amp;IF(MONTH('Resource list'!F119)&lt;10,"0","")&amp;MONTH('Resource list'!F119)&amp;IF(DAY('Resource list'!F119)&lt;10,"0","")&amp;DAY('Resource list'!F119))</f>
        <v/>
      </c>
      <c r="AA72" s="58" t="str">
        <f>IF('Resource list'!G119=0,"",'Resource list'!G119)</f>
        <v/>
      </c>
      <c r="AB72" s="58" t="str">
        <f>IF('Resource list'!H119=0,"",'Resource list'!H119)</f>
        <v/>
      </c>
      <c r="AC72" s="58" t="str">
        <f>IF('Resource list'!I119=0,"",'Resource list'!I119)</f>
        <v/>
      </c>
      <c r="AD72" s="58" t="str">
        <f>IF('Resource list'!W119=0,"",'Resource list'!W119)</f>
        <v/>
      </c>
      <c r="AE72" s="58" t="str">
        <f>IF('Resource list'!X119=0,"",'Resource list'!X119)</f>
        <v/>
      </c>
      <c r="AF72" s="58" t="str">
        <f>IF('Resource list'!Y119=0,"",'Resource list'!Y119)</f>
        <v/>
      </c>
      <c r="AG72" s="58" t="str">
        <f>IF('Resource list'!Z119=0,"",'Resource list'!Z119)</f>
        <v/>
      </c>
      <c r="AH72" s="58" t="str">
        <f>IF('Resource list'!AA119=0,"",'Resource list'!AA119)</f>
        <v/>
      </c>
      <c r="AI72" s="58" t="str">
        <f>IF('Resource list'!AB119=0,"",'Resource list'!AB119)</f>
        <v/>
      </c>
      <c r="AJ72" s="58" t="str">
        <f>IF('Resource list'!AC119=0,"",'Resource list'!AC119)</f>
        <v/>
      </c>
      <c r="AK72" s="58" t="str">
        <f>IF('Resource list'!AD119=0,"",'Resource list'!AD119)</f>
        <v/>
      </c>
      <c r="AL72" s="58" t="str">
        <f>IF('Resource list'!J119=0,"",'Resource list'!J119)</f>
        <v/>
      </c>
      <c r="AM72" s="111" t="str">
        <f>IF('Resource list'!K119=0,"",'Resource list'!K119)</f>
        <v/>
      </c>
      <c r="AN72" s="111" t="str">
        <f>IF('Resource list'!L119=0,"",'Resource list'!L119)</f>
        <v/>
      </c>
      <c r="AO72" s="111" t="str">
        <f>IF('Resource list'!M119=0,"",'Resource list'!M119)</f>
        <v/>
      </c>
      <c r="AP72" s="115" t="str">
        <f>IF('Resource list'!N119=0,"",'Resource list'!N119)</f>
        <v/>
      </c>
      <c r="AQ72" s="115" t="str">
        <f>IF('Resource list'!O119=0,"",'Resource list'!O119)</f>
        <v/>
      </c>
      <c r="AR72" s="111" t="str">
        <f>IF('Resource list'!P119=0,"",'Resource list'!P119)</f>
        <v/>
      </c>
      <c r="AS72" s="111" t="str">
        <f>IF('Resource list'!Q119=0,"",'Resource list'!Q119)</f>
        <v/>
      </c>
      <c r="AT72" s="111" t="str">
        <f>IF('Resource list'!R119=0,"",'Resource list'!R119)</f>
        <v/>
      </c>
      <c r="AU72" s="111" t="str">
        <f>IF('Resource list'!S119=0,"",'Resource list'!S119)</f>
        <v/>
      </c>
      <c r="AV72" s="111" t="str">
        <f>IF('Resource list'!T119=0,"",'Resource list'!T119)</f>
        <v/>
      </c>
      <c r="AW72" s="111" t="str">
        <f>IF('Resource list'!U119=0,"",'Resource list'!U119)</f>
        <v/>
      </c>
      <c r="AX72" s="132" t="str">
        <f>IF('Resource list'!V119=0,"",'Resource list'!V119)</f>
        <v/>
      </c>
    </row>
    <row r="73" spans="1:50" ht="12.75" customHeight="1">
      <c r="A73" s="56">
        <v>70</v>
      </c>
      <c r="B73" s="56" t="str">
        <f>IF(Y73="","",'Resource list'!$G$1)</f>
        <v/>
      </c>
      <c r="C73" s="57" t="str">
        <f>IF(Y73="","",'Resource list'!$H$14)</f>
        <v/>
      </c>
      <c r="D73" s="134" t="str">
        <f>IF(Y73="","",'Resource list'!$I$14)</f>
        <v/>
      </c>
      <c r="E73" s="57" t="str">
        <f>IF(Y73="","",'Resource list'!$J$14)</f>
        <v/>
      </c>
      <c r="F73" s="59" t="str">
        <f>IF(Y73="","",'Resource list'!$N$14)</f>
        <v/>
      </c>
      <c r="G73" s="59" t="str">
        <f>IF(Y73="","",'Resource list'!$O$14)</f>
        <v/>
      </c>
      <c r="H73" s="59" t="str">
        <f>IF('Resource list'!B120=0,"",'Resource list'!B120)</f>
        <v/>
      </c>
      <c r="I73" s="59" t="str">
        <f>IF('Resource list'!C120=0,"",'Resource list'!C120)</f>
        <v/>
      </c>
      <c r="J73" s="59" t="str">
        <f>IF('Resource list'!D120=0,"",'Resource list'!D120)</f>
        <v/>
      </c>
      <c r="K73" s="67" t="str">
        <f>IF($J73="","",VLOOKUP($J73, 'Resource list'!$D$21:$X$41,'Filling instructions'!K$101-1,FALSE))</f>
        <v/>
      </c>
      <c r="L73" s="67" t="str">
        <f>IF($J73="","",VLOOKUP($J73, 'Resource list'!$D$21:$X$41,'Filling instructions'!L$101-1,FALSE))</f>
        <v/>
      </c>
      <c r="M73" s="67" t="str">
        <f>IF($J73="","",VLOOKUP($J73, 'Resource list'!$D$21:$X$41,'Filling instructions'!M$101-1,FALSE))</f>
        <v/>
      </c>
      <c r="N73" s="67" t="str">
        <f>IF($J73="","",VLOOKUP($J73, 'Resource list'!$D$21:$X$41,'Filling instructions'!N$101-1,FALSE))</f>
        <v/>
      </c>
      <c r="O73" s="67" t="str">
        <f>IF($J73="","",VLOOKUP($J73, 'Resource list'!$D$21:$X$41,'Filling instructions'!O$101-1,FALSE))</f>
        <v/>
      </c>
      <c r="P73" s="67" t="str">
        <f>IF($J73="","",VLOOKUP($J73, 'Resource list'!$D$21:$X$41,'Filling instructions'!P$101-1,FALSE))</f>
        <v/>
      </c>
      <c r="Q73" s="67" t="str">
        <f>IF($J73="",IF($I73="","",VLOOKUP($I73, 'Resource list'!$C$21:$X$41,'Filling instructions'!Q$101,FALSE)),VLOOKUP($J73, 'Resource list'!$D$21:$X$41,'Filling instructions'!Q$101-1,FALSE))</f>
        <v/>
      </c>
      <c r="R73" s="67" t="str">
        <f>IF($J73="",IF($I73="","",VLOOKUP($I73, 'Resource list'!$C$21:$X$41,'Filling instructions'!R$101,FALSE)),VLOOKUP($J73, 'Resource list'!$D$21:$X$41,'Filling instructions'!R$101-1,FALSE))</f>
        <v/>
      </c>
      <c r="S73" s="67" t="str">
        <f>IF($J73="",IF($I73="","",VLOOKUP($I73, 'Resource list'!$C$21:$X$41,'Filling instructions'!S$101,FALSE)),VLOOKUP($J73, 'Resource list'!$D$21:$X$41,'Filling instructions'!S$101-1,FALSE))</f>
        <v/>
      </c>
      <c r="T73" s="67" t="str">
        <f>IF($J73="",IF($I73="","",VLOOKUP($I73, 'Resource list'!$C$21:$X$41,'Filling instructions'!T$101,FALSE)),VLOOKUP($J73, 'Resource list'!$D$21:$X$41,'Filling instructions'!T$101-1,FALSE))</f>
        <v/>
      </c>
      <c r="U73" s="67" t="str">
        <f>IF($J73="","",VLOOKUP($J73, 'Resource list'!$D$21:$X$41,'Filling instructions'!U$101-1,FALSE))</f>
        <v/>
      </c>
      <c r="V73" s="67" t="str">
        <f>IF($J73="","",VLOOKUP($J73, 'Resource list'!$D$21:$X$41,'Filling instructions'!V$101-1,FALSE))</f>
        <v/>
      </c>
      <c r="W73" s="67" t="str">
        <f>IF($J73="","",VLOOKUP($J73, 'Resource list'!$D$21:$X$41,'Filling instructions'!W$101-1,FALSE))</f>
        <v/>
      </c>
      <c r="X73" s="67" t="str">
        <f>IF($J73="","",VLOOKUP($J73, 'Resource list'!$D$21:$X$41,'Filling instructions'!X$101-1,FALSE))</f>
        <v/>
      </c>
      <c r="Y73" s="146" t="str">
        <f>IF('Resource list'!E120=0,"",'Resource list'!E120)</f>
        <v/>
      </c>
      <c r="Z73" s="58" t="str">
        <f>IF('Resource list'!F120=0,"",YEAR('Resource list'!F120)&amp;IF(MONTH('Resource list'!F120)&lt;10,"0","")&amp;MONTH('Resource list'!F120)&amp;IF(DAY('Resource list'!F120)&lt;10,"0","")&amp;DAY('Resource list'!F120))</f>
        <v/>
      </c>
      <c r="AA73" s="58" t="str">
        <f>IF('Resource list'!G120=0,"",'Resource list'!G120)</f>
        <v/>
      </c>
      <c r="AB73" s="58" t="str">
        <f>IF('Resource list'!H120=0,"",'Resource list'!H120)</f>
        <v/>
      </c>
      <c r="AC73" s="58" t="str">
        <f>IF('Resource list'!I120=0,"",'Resource list'!I120)</f>
        <v/>
      </c>
      <c r="AD73" s="58" t="str">
        <f>IF('Resource list'!W120=0,"",'Resource list'!W120)</f>
        <v/>
      </c>
      <c r="AE73" s="58" t="str">
        <f>IF('Resource list'!X120=0,"",'Resource list'!X120)</f>
        <v/>
      </c>
      <c r="AF73" s="58" t="str">
        <f>IF('Resource list'!Y120=0,"",'Resource list'!Y120)</f>
        <v/>
      </c>
      <c r="AG73" s="58" t="str">
        <f>IF('Resource list'!Z120=0,"",'Resource list'!Z120)</f>
        <v/>
      </c>
      <c r="AH73" s="58" t="str">
        <f>IF('Resource list'!AA120=0,"",'Resource list'!AA120)</f>
        <v/>
      </c>
      <c r="AI73" s="58" t="str">
        <f>IF('Resource list'!AB120=0,"",'Resource list'!AB120)</f>
        <v/>
      </c>
      <c r="AJ73" s="58" t="str">
        <f>IF('Resource list'!AC120=0,"",'Resource list'!AC120)</f>
        <v/>
      </c>
      <c r="AK73" s="58" t="str">
        <f>IF('Resource list'!AD120=0,"",'Resource list'!AD120)</f>
        <v/>
      </c>
      <c r="AL73" s="58" t="str">
        <f>IF('Resource list'!J120=0,"",'Resource list'!J120)</f>
        <v/>
      </c>
      <c r="AM73" s="111" t="str">
        <f>IF('Resource list'!K120=0,"",'Resource list'!K120)</f>
        <v/>
      </c>
      <c r="AN73" s="111" t="str">
        <f>IF('Resource list'!L120=0,"",'Resource list'!L120)</f>
        <v/>
      </c>
      <c r="AO73" s="111" t="str">
        <f>IF('Resource list'!M120=0,"",'Resource list'!M120)</f>
        <v/>
      </c>
      <c r="AP73" s="115" t="str">
        <f>IF('Resource list'!N120=0,"",'Resource list'!N120)</f>
        <v/>
      </c>
      <c r="AQ73" s="115" t="str">
        <f>IF('Resource list'!O120=0,"",'Resource list'!O120)</f>
        <v/>
      </c>
      <c r="AR73" s="111" t="str">
        <f>IF('Resource list'!P120=0,"",'Resource list'!P120)</f>
        <v/>
      </c>
      <c r="AS73" s="111" t="str">
        <f>IF('Resource list'!Q120=0,"",'Resource list'!Q120)</f>
        <v/>
      </c>
      <c r="AT73" s="111" t="str">
        <f>IF('Resource list'!R120=0,"",'Resource list'!R120)</f>
        <v/>
      </c>
      <c r="AU73" s="111" t="str">
        <f>IF('Resource list'!S120=0,"",'Resource list'!S120)</f>
        <v/>
      </c>
      <c r="AV73" s="111" t="str">
        <f>IF('Resource list'!T120=0,"",'Resource list'!T120)</f>
        <v/>
      </c>
      <c r="AW73" s="111" t="str">
        <f>IF('Resource list'!U120=0,"",'Resource list'!U120)</f>
        <v/>
      </c>
      <c r="AX73" s="132" t="str">
        <f>IF('Resource list'!V120=0,"",'Resource list'!V120)</f>
        <v/>
      </c>
    </row>
    <row r="74" spans="1:50">
      <c r="A74" s="164">
        <v>71</v>
      </c>
      <c r="B74" s="56" t="str">
        <f>IF(Y74="","",'Resource list'!$G$1)</f>
        <v/>
      </c>
      <c r="C74" s="57" t="str">
        <f>IF(Y74="","",'Resource list'!$H$14)</f>
        <v/>
      </c>
      <c r="D74" s="134" t="str">
        <f>IF(Y74="","",'Resource list'!$I$14)</f>
        <v/>
      </c>
      <c r="E74" s="57" t="str">
        <f>IF(Y74="","",'Resource list'!$J$14)</f>
        <v/>
      </c>
      <c r="F74" s="59" t="str">
        <f>IF(Y74="","",'Resource list'!$N$14)</f>
        <v/>
      </c>
      <c r="G74" s="59" t="str">
        <f>IF(Y74="","",'Resource list'!$O$14)</f>
        <v/>
      </c>
      <c r="H74" s="59" t="str">
        <f>IF('Resource list'!B121=0,"",'Resource list'!B121)</f>
        <v/>
      </c>
      <c r="I74" s="59" t="str">
        <f>IF('Resource list'!C121=0,"",'Resource list'!C121)</f>
        <v/>
      </c>
      <c r="J74" s="59" t="str">
        <f>IF('Resource list'!D121=0,"",'Resource list'!D121)</f>
        <v/>
      </c>
      <c r="K74" s="67" t="str">
        <f>IF($J74="","",VLOOKUP($J74, 'Resource list'!$D$21:$X$41,'Filling instructions'!K$101-1,FALSE))</f>
        <v/>
      </c>
      <c r="L74" s="67" t="str">
        <f>IF($J74="","",VLOOKUP($J74, 'Resource list'!$D$21:$X$41,'Filling instructions'!L$101-1,FALSE))</f>
        <v/>
      </c>
      <c r="M74" s="67" t="str">
        <f>IF($J74="","",VLOOKUP($J74, 'Resource list'!$D$21:$X$41,'Filling instructions'!M$101-1,FALSE))</f>
        <v/>
      </c>
      <c r="N74" s="67" t="str">
        <f>IF($J74="","",VLOOKUP($J74, 'Resource list'!$D$21:$X$41,'Filling instructions'!N$101-1,FALSE))</f>
        <v/>
      </c>
      <c r="O74" s="67" t="str">
        <f>IF($J74="","",VLOOKUP($J74, 'Resource list'!$D$21:$X$41,'Filling instructions'!O$101-1,FALSE))</f>
        <v/>
      </c>
      <c r="P74" s="67" t="str">
        <f>IF($J74="","",VLOOKUP($J74, 'Resource list'!$D$21:$X$41,'Filling instructions'!P$101-1,FALSE))</f>
        <v/>
      </c>
      <c r="Q74" s="67" t="str">
        <f>IF($J74="",IF($I74="","",VLOOKUP($I74, 'Resource list'!$C$21:$X$41,'Filling instructions'!Q$101,FALSE)),VLOOKUP($J74, 'Resource list'!$D$21:$X$41,'Filling instructions'!Q$101-1,FALSE))</f>
        <v/>
      </c>
      <c r="R74" s="67" t="str">
        <f>IF($J74="",IF($I74="","",VLOOKUP($I74, 'Resource list'!$C$21:$X$41,'Filling instructions'!R$101,FALSE)),VLOOKUP($J74, 'Resource list'!$D$21:$X$41,'Filling instructions'!R$101-1,FALSE))</f>
        <v/>
      </c>
      <c r="S74" s="67" t="str">
        <f>IF($J74="",IF($I74="","",VLOOKUP($I74, 'Resource list'!$C$21:$X$41,'Filling instructions'!S$101,FALSE)),VLOOKUP($J74, 'Resource list'!$D$21:$X$41,'Filling instructions'!S$101-1,FALSE))</f>
        <v/>
      </c>
      <c r="T74" s="67" t="str">
        <f>IF($J74="",IF($I74="","",VLOOKUP($I74, 'Resource list'!$C$21:$X$41,'Filling instructions'!T$101,FALSE)),VLOOKUP($J74, 'Resource list'!$D$21:$X$41,'Filling instructions'!T$101-1,FALSE))</f>
        <v/>
      </c>
      <c r="U74" s="67" t="str">
        <f>IF($J74="","",VLOOKUP($J74, 'Resource list'!$D$21:$X$41,'Filling instructions'!U$101-1,FALSE))</f>
        <v/>
      </c>
      <c r="V74" s="67" t="str">
        <f>IF($J74="","",VLOOKUP($J74, 'Resource list'!$D$21:$X$41,'Filling instructions'!V$101-1,FALSE))</f>
        <v/>
      </c>
      <c r="W74" s="67" t="str">
        <f>IF($J74="","",VLOOKUP($J74, 'Resource list'!$D$21:$X$41,'Filling instructions'!W$101-1,FALSE))</f>
        <v/>
      </c>
      <c r="X74" s="67" t="str">
        <f>IF($J74="","",VLOOKUP($J74, 'Resource list'!$D$21:$X$41,'Filling instructions'!X$101-1,FALSE))</f>
        <v/>
      </c>
      <c r="Y74" s="146" t="str">
        <f>IF('Resource list'!E121=0,"",'Resource list'!E121)</f>
        <v/>
      </c>
      <c r="Z74" s="58" t="str">
        <f>IF('Resource list'!F121=0,"",YEAR('Resource list'!F121)&amp;IF(MONTH('Resource list'!F121)&lt;10,"0","")&amp;MONTH('Resource list'!F121)&amp;IF(DAY('Resource list'!F121)&lt;10,"0","")&amp;DAY('Resource list'!F121))</f>
        <v/>
      </c>
      <c r="AA74" s="58" t="str">
        <f>IF('Resource list'!G121=0,"",'Resource list'!G121)</f>
        <v/>
      </c>
      <c r="AB74" s="58" t="str">
        <f>IF('Resource list'!H121=0,"",'Resource list'!H121)</f>
        <v/>
      </c>
      <c r="AC74" s="58" t="str">
        <f>IF('Resource list'!I121=0,"",'Resource list'!I121)</f>
        <v/>
      </c>
      <c r="AD74" s="58" t="str">
        <f>IF('Resource list'!W121=0,"",'Resource list'!W121)</f>
        <v/>
      </c>
      <c r="AE74" s="58" t="str">
        <f>IF('Resource list'!X121=0,"",'Resource list'!X121)</f>
        <v/>
      </c>
      <c r="AF74" s="58" t="str">
        <f>IF('Resource list'!Y121=0,"",'Resource list'!Y121)</f>
        <v/>
      </c>
      <c r="AG74" s="58" t="str">
        <f>IF('Resource list'!Z121=0,"",'Resource list'!Z121)</f>
        <v/>
      </c>
      <c r="AH74" s="58" t="str">
        <f>IF('Resource list'!AA121=0,"",'Resource list'!AA121)</f>
        <v/>
      </c>
      <c r="AI74" s="58" t="str">
        <f>IF('Resource list'!AB121=0,"",'Resource list'!AB121)</f>
        <v/>
      </c>
      <c r="AJ74" s="58" t="str">
        <f>IF('Resource list'!AC121=0,"",'Resource list'!AC121)</f>
        <v/>
      </c>
      <c r="AK74" s="58" t="str">
        <f>IF('Resource list'!AD121=0,"",'Resource list'!AD121)</f>
        <v/>
      </c>
      <c r="AL74" s="58" t="str">
        <f>IF('Resource list'!J121=0,"",'Resource list'!J121)</f>
        <v/>
      </c>
      <c r="AM74" s="111" t="str">
        <f>IF('Resource list'!K121=0,"",'Resource list'!K121)</f>
        <v/>
      </c>
      <c r="AN74" s="111" t="str">
        <f>IF('Resource list'!L121=0,"",'Resource list'!L121)</f>
        <v/>
      </c>
      <c r="AO74" s="111" t="str">
        <f>IF('Resource list'!M121=0,"",'Resource list'!M121)</f>
        <v/>
      </c>
      <c r="AP74" s="115" t="str">
        <f>IF('Resource list'!N121=0,"",'Resource list'!N121)</f>
        <v/>
      </c>
      <c r="AQ74" s="115" t="str">
        <f>IF('Resource list'!O121=0,"",'Resource list'!O121)</f>
        <v/>
      </c>
      <c r="AR74" s="111" t="str">
        <f>IF('Resource list'!P121=0,"",'Resource list'!P121)</f>
        <v/>
      </c>
      <c r="AS74" s="111" t="str">
        <f>IF('Resource list'!Q121=0,"",'Resource list'!Q121)</f>
        <v/>
      </c>
      <c r="AT74" s="111" t="str">
        <f>IF('Resource list'!R121=0,"",'Resource list'!R121)</f>
        <v/>
      </c>
      <c r="AU74" s="111" t="str">
        <f>IF('Resource list'!S121=0,"",'Resource list'!S121)</f>
        <v/>
      </c>
      <c r="AV74" s="111" t="str">
        <f>IF('Resource list'!T121=0,"",'Resource list'!T121)</f>
        <v/>
      </c>
      <c r="AW74" s="111" t="str">
        <f>IF('Resource list'!U121=0,"",'Resource list'!U121)</f>
        <v/>
      </c>
      <c r="AX74" s="132" t="str">
        <f>IF('Resource list'!V121=0,"",'Resource list'!V121)</f>
        <v/>
      </c>
    </row>
    <row r="75" spans="1:50">
      <c r="A75" s="164">
        <v>72</v>
      </c>
      <c r="B75" s="56" t="str">
        <f>IF(Y75="","",'Resource list'!$G$1)</f>
        <v/>
      </c>
      <c r="C75" s="57" t="str">
        <f>IF(Y75="","",'Resource list'!$H$14)</f>
        <v/>
      </c>
      <c r="D75" s="134" t="str">
        <f>IF(Y75="","",'Resource list'!$I$14)</f>
        <v/>
      </c>
      <c r="E75" s="57" t="str">
        <f>IF(Y75="","",'Resource list'!$J$14)</f>
        <v/>
      </c>
      <c r="F75" s="59" t="str">
        <f>IF(Y75="","",'Resource list'!$N$14)</f>
        <v/>
      </c>
      <c r="G75" s="59" t="str">
        <f>IF(Y75="","",'Resource list'!$O$14)</f>
        <v/>
      </c>
      <c r="H75" s="59" t="str">
        <f>IF('Resource list'!B122=0,"",'Resource list'!B122)</f>
        <v/>
      </c>
      <c r="I75" s="59" t="str">
        <f>IF('Resource list'!C122=0,"",'Resource list'!C122)</f>
        <v/>
      </c>
      <c r="J75" s="59" t="str">
        <f>IF('Resource list'!D122=0,"",'Resource list'!D122)</f>
        <v/>
      </c>
      <c r="K75" s="67" t="str">
        <f>IF($J75="","",VLOOKUP($J75, 'Resource list'!$D$21:$X$41,'Filling instructions'!K$101-1,FALSE))</f>
        <v/>
      </c>
      <c r="L75" s="67" t="str">
        <f>IF($J75="","",VLOOKUP($J75, 'Resource list'!$D$21:$X$41,'Filling instructions'!L$101-1,FALSE))</f>
        <v/>
      </c>
      <c r="M75" s="67" t="str">
        <f>IF($J75="","",VLOOKUP($J75, 'Resource list'!$D$21:$X$41,'Filling instructions'!M$101-1,FALSE))</f>
        <v/>
      </c>
      <c r="N75" s="67" t="str">
        <f>IF($J75="","",VLOOKUP($J75, 'Resource list'!$D$21:$X$41,'Filling instructions'!N$101-1,FALSE))</f>
        <v/>
      </c>
      <c r="O75" s="67" t="str">
        <f>IF($J75="","",VLOOKUP($J75, 'Resource list'!$D$21:$X$41,'Filling instructions'!O$101-1,FALSE))</f>
        <v/>
      </c>
      <c r="P75" s="67" t="str">
        <f>IF($J75="","",VLOOKUP($J75, 'Resource list'!$D$21:$X$41,'Filling instructions'!P$101-1,FALSE))</f>
        <v/>
      </c>
      <c r="Q75" s="67" t="str">
        <f>IF($J75="",IF($I75="","",VLOOKUP($I75, 'Resource list'!$C$21:$X$41,'Filling instructions'!Q$101,FALSE)),VLOOKUP($J75, 'Resource list'!$D$21:$X$41,'Filling instructions'!Q$101-1,FALSE))</f>
        <v/>
      </c>
      <c r="R75" s="67" t="str">
        <f>IF($J75="",IF($I75="","",VLOOKUP($I75, 'Resource list'!$C$21:$X$41,'Filling instructions'!R$101,FALSE)),VLOOKUP($J75, 'Resource list'!$D$21:$X$41,'Filling instructions'!R$101-1,FALSE))</f>
        <v/>
      </c>
      <c r="S75" s="67" t="str">
        <f>IF($J75="",IF($I75="","",VLOOKUP($I75, 'Resource list'!$C$21:$X$41,'Filling instructions'!S$101,FALSE)),VLOOKUP($J75, 'Resource list'!$D$21:$X$41,'Filling instructions'!S$101-1,FALSE))</f>
        <v/>
      </c>
      <c r="T75" s="67" t="str">
        <f>IF($J75="",IF($I75="","",VLOOKUP($I75, 'Resource list'!$C$21:$X$41,'Filling instructions'!T$101,FALSE)),VLOOKUP($J75, 'Resource list'!$D$21:$X$41,'Filling instructions'!T$101-1,FALSE))</f>
        <v/>
      </c>
      <c r="U75" s="67" t="str">
        <f>IF($J75="","",VLOOKUP($J75, 'Resource list'!$D$21:$X$41,'Filling instructions'!U$101-1,FALSE))</f>
        <v/>
      </c>
      <c r="V75" s="67" t="str">
        <f>IF($J75="","",VLOOKUP($J75, 'Resource list'!$D$21:$X$41,'Filling instructions'!V$101-1,FALSE))</f>
        <v/>
      </c>
      <c r="W75" s="67" t="str">
        <f>IF($J75="","",VLOOKUP($J75, 'Resource list'!$D$21:$X$41,'Filling instructions'!W$101-1,FALSE))</f>
        <v/>
      </c>
      <c r="X75" s="67" t="str">
        <f>IF($J75="","",VLOOKUP($J75, 'Resource list'!$D$21:$X$41,'Filling instructions'!X$101-1,FALSE))</f>
        <v/>
      </c>
      <c r="Y75" s="146" t="str">
        <f>IF('Resource list'!E122=0,"",'Resource list'!E122)</f>
        <v/>
      </c>
      <c r="Z75" s="58" t="str">
        <f>IF('Resource list'!F122=0,"",YEAR('Resource list'!F122)&amp;IF(MONTH('Resource list'!F122)&lt;10,"0","")&amp;MONTH('Resource list'!F122)&amp;IF(DAY('Resource list'!F122)&lt;10,"0","")&amp;DAY('Resource list'!F122))</f>
        <v/>
      </c>
      <c r="AA75" s="58" t="str">
        <f>IF('Resource list'!G122=0,"",'Resource list'!G122)</f>
        <v/>
      </c>
      <c r="AB75" s="58" t="str">
        <f>IF('Resource list'!H122=0,"",'Resource list'!H122)</f>
        <v/>
      </c>
      <c r="AC75" s="58" t="str">
        <f>IF('Resource list'!I122=0,"",'Resource list'!I122)</f>
        <v/>
      </c>
      <c r="AD75" s="58" t="str">
        <f>IF('Resource list'!W122=0,"",'Resource list'!W122)</f>
        <v/>
      </c>
      <c r="AE75" s="58" t="str">
        <f>IF('Resource list'!X122=0,"",'Resource list'!X122)</f>
        <v/>
      </c>
      <c r="AF75" s="58" t="str">
        <f>IF('Resource list'!Y122=0,"",'Resource list'!Y122)</f>
        <v/>
      </c>
      <c r="AG75" s="58" t="str">
        <f>IF('Resource list'!Z122=0,"",'Resource list'!Z122)</f>
        <v/>
      </c>
      <c r="AH75" s="58" t="str">
        <f>IF('Resource list'!AA122=0,"",'Resource list'!AA122)</f>
        <v/>
      </c>
      <c r="AI75" s="58" t="str">
        <f>IF('Resource list'!AB122=0,"",'Resource list'!AB122)</f>
        <v/>
      </c>
      <c r="AJ75" s="58" t="str">
        <f>IF('Resource list'!AC122=0,"",'Resource list'!AC122)</f>
        <v/>
      </c>
      <c r="AK75" s="58" t="str">
        <f>IF('Resource list'!AD122=0,"",'Resource list'!AD122)</f>
        <v/>
      </c>
      <c r="AL75" s="58" t="str">
        <f>IF('Resource list'!J122=0,"",'Resource list'!J122)</f>
        <v/>
      </c>
      <c r="AM75" s="111" t="str">
        <f>IF('Resource list'!K122=0,"",'Resource list'!K122)</f>
        <v/>
      </c>
      <c r="AN75" s="111" t="str">
        <f>IF('Resource list'!L122=0,"",'Resource list'!L122)</f>
        <v/>
      </c>
      <c r="AO75" s="111" t="str">
        <f>IF('Resource list'!M122=0,"",'Resource list'!M122)</f>
        <v/>
      </c>
      <c r="AP75" s="115" t="str">
        <f>IF('Resource list'!N122=0,"",'Resource list'!N122)</f>
        <v/>
      </c>
      <c r="AQ75" s="115" t="str">
        <f>IF('Resource list'!O122=0,"",'Resource list'!O122)</f>
        <v/>
      </c>
      <c r="AR75" s="111" t="str">
        <f>IF('Resource list'!P122=0,"",'Resource list'!P122)</f>
        <v/>
      </c>
      <c r="AS75" s="111" t="str">
        <f>IF('Resource list'!Q122=0,"",'Resource list'!Q122)</f>
        <v/>
      </c>
      <c r="AT75" s="111" t="str">
        <f>IF('Resource list'!R122=0,"",'Resource list'!R122)</f>
        <v/>
      </c>
      <c r="AU75" s="111" t="str">
        <f>IF('Resource list'!S122=0,"",'Resource list'!S122)</f>
        <v/>
      </c>
      <c r="AV75" s="111" t="str">
        <f>IF('Resource list'!T122=0,"",'Resource list'!T122)</f>
        <v/>
      </c>
      <c r="AW75" s="111" t="str">
        <f>IF('Resource list'!U122=0,"",'Resource list'!U122)</f>
        <v/>
      </c>
      <c r="AX75" s="132" t="str">
        <f>IF('Resource list'!V122=0,"",'Resource list'!V122)</f>
        <v/>
      </c>
    </row>
    <row r="76" spans="1:50">
      <c r="A76" s="164">
        <v>73</v>
      </c>
      <c r="B76" s="56" t="str">
        <f>IF(Y76="","",'Resource list'!$G$1)</f>
        <v/>
      </c>
      <c r="C76" s="57" t="str">
        <f>IF(Y76="","",'Resource list'!$H$14)</f>
        <v/>
      </c>
      <c r="D76" s="134" t="str">
        <f>IF(Y76="","",'Resource list'!$I$14)</f>
        <v/>
      </c>
      <c r="E76" s="57" t="str">
        <f>IF(Y76="","",'Resource list'!$J$14)</f>
        <v/>
      </c>
      <c r="F76" s="59" t="str">
        <f>IF(Y76="","",'Resource list'!$N$14)</f>
        <v/>
      </c>
      <c r="G76" s="59" t="str">
        <f>IF(Y76="","",'Resource list'!$O$14)</f>
        <v/>
      </c>
      <c r="H76" s="59" t="str">
        <f>IF('Resource list'!B123=0,"",'Resource list'!B123)</f>
        <v/>
      </c>
      <c r="I76" s="59" t="str">
        <f>IF('Resource list'!C123=0,"",'Resource list'!C123)</f>
        <v/>
      </c>
      <c r="J76" s="59" t="str">
        <f>IF('Resource list'!D123=0,"",'Resource list'!D123)</f>
        <v/>
      </c>
      <c r="K76" s="67" t="str">
        <f>IF($J76="","",VLOOKUP($J76, 'Resource list'!$D$21:$X$41,'Filling instructions'!K$101-1,FALSE))</f>
        <v/>
      </c>
      <c r="L76" s="67" t="str">
        <f>IF($J76="","",VLOOKUP($J76, 'Resource list'!$D$21:$X$41,'Filling instructions'!L$101-1,FALSE))</f>
        <v/>
      </c>
      <c r="M76" s="67" t="str">
        <f>IF($J76="","",VLOOKUP($J76, 'Resource list'!$D$21:$X$41,'Filling instructions'!M$101-1,FALSE))</f>
        <v/>
      </c>
      <c r="N76" s="67" t="str">
        <f>IF($J76="","",VLOOKUP($J76, 'Resource list'!$D$21:$X$41,'Filling instructions'!N$101-1,FALSE))</f>
        <v/>
      </c>
      <c r="O76" s="67" t="str">
        <f>IF($J76="","",VLOOKUP($J76, 'Resource list'!$D$21:$X$41,'Filling instructions'!O$101-1,FALSE))</f>
        <v/>
      </c>
      <c r="P76" s="67" t="str">
        <f>IF($J76="","",VLOOKUP($J76, 'Resource list'!$D$21:$X$41,'Filling instructions'!P$101-1,FALSE))</f>
        <v/>
      </c>
      <c r="Q76" s="67" t="str">
        <f>IF($J76="",IF($I76="","",VLOOKUP($I76, 'Resource list'!$C$21:$X$41,'Filling instructions'!Q$101,FALSE)),VLOOKUP($J76, 'Resource list'!$D$21:$X$41,'Filling instructions'!Q$101-1,FALSE))</f>
        <v/>
      </c>
      <c r="R76" s="67" t="str">
        <f>IF($J76="",IF($I76="","",VLOOKUP($I76, 'Resource list'!$C$21:$X$41,'Filling instructions'!R$101,FALSE)),VLOOKUP($J76, 'Resource list'!$D$21:$X$41,'Filling instructions'!R$101-1,FALSE))</f>
        <v/>
      </c>
      <c r="S76" s="67" t="str">
        <f>IF($J76="",IF($I76="","",VLOOKUP($I76, 'Resource list'!$C$21:$X$41,'Filling instructions'!S$101,FALSE)),VLOOKUP($J76, 'Resource list'!$D$21:$X$41,'Filling instructions'!S$101-1,FALSE))</f>
        <v/>
      </c>
      <c r="T76" s="67" t="str">
        <f>IF($J76="",IF($I76="","",VLOOKUP($I76, 'Resource list'!$C$21:$X$41,'Filling instructions'!T$101,FALSE)),VLOOKUP($J76, 'Resource list'!$D$21:$X$41,'Filling instructions'!T$101-1,FALSE))</f>
        <v/>
      </c>
      <c r="U76" s="67" t="str">
        <f>IF($J76="","",VLOOKUP($J76, 'Resource list'!$D$21:$X$41,'Filling instructions'!U$101-1,FALSE))</f>
        <v/>
      </c>
      <c r="V76" s="67" t="str">
        <f>IF($J76="","",VLOOKUP($J76, 'Resource list'!$D$21:$X$41,'Filling instructions'!V$101-1,FALSE))</f>
        <v/>
      </c>
      <c r="W76" s="67" t="str">
        <f>IF($J76="","",VLOOKUP($J76, 'Resource list'!$D$21:$X$41,'Filling instructions'!W$101-1,FALSE))</f>
        <v/>
      </c>
      <c r="X76" s="67" t="str">
        <f>IF($J76="","",VLOOKUP($J76, 'Resource list'!$D$21:$X$41,'Filling instructions'!X$101-1,FALSE))</f>
        <v/>
      </c>
      <c r="Y76" s="146" t="str">
        <f>IF('Resource list'!E123=0,"",'Resource list'!E123)</f>
        <v/>
      </c>
      <c r="Z76" s="58" t="str">
        <f>IF('Resource list'!F123=0,"",YEAR('Resource list'!F123)&amp;IF(MONTH('Resource list'!F123)&lt;10,"0","")&amp;MONTH('Resource list'!F123)&amp;IF(DAY('Resource list'!F123)&lt;10,"0","")&amp;DAY('Resource list'!F123))</f>
        <v/>
      </c>
      <c r="AA76" s="58" t="str">
        <f>IF('Resource list'!G123=0,"",'Resource list'!G123)</f>
        <v/>
      </c>
      <c r="AB76" s="58" t="str">
        <f>IF('Resource list'!H123=0,"",'Resource list'!H123)</f>
        <v/>
      </c>
      <c r="AC76" s="58" t="str">
        <f>IF('Resource list'!I123=0,"",'Resource list'!I123)</f>
        <v/>
      </c>
      <c r="AD76" s="58" t="str">
        <f>IF('Resource list'!W123=0,"",'Resource list'!W123)</f>
        <v/>
      </c>
      <c r="AE76" s="58" t="str">
        <f>IF('Resource list'!X123=0,"",'Resource list'!X123)</f>
        <v/>
      </c>
      <c r="AF76" s="58" t="str">
        <f>IF('Resource list'!Y123=0,"",'Resource list'!Y123)</f>
        <v/>
      </c>
      <c r="AG76" s="58" t="str">
        <f>IF('Resource list'!Z123=0,"",'Resource list'!Z123)</f>
        <v/>
      </c>
      <c r="AH76" s="58" t="str">
        <f>IF('Resource list'!AA123=0,"",'Resource list'!AA123)</f>
        <v/>
      </c>
      <c r="AI76" s="58" t="str">
        <f>IF('Resource list'!AB123=0,"",'Resource list'!AB123)</f>
        <v/>
      </c>
      <c r="AJ76" s="58" t="str">
        <f>IF('Resource list'!AC123=0,"",'Resource list'!AC123)</f>
        <v/>
      </c>
      <c r="AK76" s="58" t="str">
        <f>IF('Resource list'!AD123=0,"",'Resource list'!AD123)</f>
        <v/>
      </c>
      <c r="AL76" s="58" t="str">
        <f>IF('Resource list'!J123=0,"",'Resource list'!J123)</f>
        <v/>
      </c>
      <c r="AM76" s="111" t="str">
        <f>IF('Resource list'!K123=0,"",'Resource list'!K123)</f>
        <v/>
      </c>
      <c r="AN76" s="111" t="str">
        <f>IF('Resource list'!L123=0,"",'Resource list'!L123)</f>
        <v/>
      </c>
      <c r="AO76" s="111" t="str">
        <f>IF('Resource list'!M123=0,"",'Resource list'!M123)</f>
        <v/>
      </c>
      <c r="AP76" s="115" t="str">
        <f>IF('Resource list'!N123=0,"",'Resource list'!N123)</f>
        <v/>
      </c>
      <c r="AQ76" s="115" t="str">
        <f>IF('Resource list'!O123=0,"",'Resource list'!O123)</f>
        <v/>
      </c>
      <c r="AR76" s="111" t="str">
        <f>IF('Resource list'!P123=0,"",'Resource list'!P123)</f>
        <v/>
      </c>
      <c r="AS76" s="111" t="str">
        <f>IF('Resource list'!Q123=0,"",'Resource list'!Q123)</f>
        <v/>
      </c>
      <c r="AT76" s="111" t="str">
        <f>IF('Resource list'!R123=0,"",'Resource list'!R123)</f>
        <v/>
      </c>
      <c r="AU76" s="111" t="str">
        <f>IF('Resource list'!S123=0,"",'Resource list'!S123)</f>
        <v/>
      </c>
      <c r="AV76" s="111" t="str">
        <f>IF('Resource list'!T123=0,"",'Resource list'!T123)</f>
        <v/>
      </c>
      <c r="AW76" s="111" t="str">
        <f>IF('Resource list'!U123=0,"",'Resource list'!U123)</f>
        <v/>
      </c>
      <c r="AX76" s="132" t="str">
        <f>IF('Resource list'!V123=0,"",'Resource list'!V123)</f>
        <v/>
      </c>
    </row>
    <row r="77" spans="1:50">
      <c r="A77" s="164">
        <v>74</v>
      </c>
      <c r="B77" s="56" t="str">
        <f>IF(Y77="","",'Resource list'!$G$1)</f>
        <v/>
      </c>
      <c r="C77" s="57" t="str">
        <f>IF(Y77="","",'Resource list'!$H$14)</f>
        <v/>
      </c>
      <c r="D77" s="134" t="str">
        <f>IF(Y77="","",'Resource list'!$I$14)</f>
        <v/>
      </c>
      <c r="E77" s="57" t="str">
        <f>IF(Y77="","",'Resource list'!$J$14)</f>
        <v/>
      </c>
      <c r="F77" s="59" t="str">
        <f>IF(Y77="","",'Resource list'!$N$14)</f>
        <v/>
      </c>
      <c r="G77" s="59" t="str">
        <f>IF(Y77="","",'Resource list'!$O$14)</f>
        <v/>
      </c>
      <c r="H77" s="59" t="str">
        <f>IF('Resource list'!B124=0,"",'Resource list'!B124)</f>
        <v/>
      </c>
      <c r="I77" s="59" t="str">
        <f>IF('Resource list'!C124=0,"",'Resource list'!C124)</f>
        <v/>
      </c>
      <c r="J77" s="59" t="str">
        <f>IF('Resource list'!D124=0,"",'Resource list'!D124)</f>
        <v/>
      </c>
      <c r="K77" s="67" t="str">
        <f>IF($J77="","",VLOOKUP($J77, 'Resource list'!$D$21:$X$41,'Filling instructions'!K$101-1,FALSE))</f>
        <v/>
      </c>
      <c r="L77" s="67" t="str">
        <f>IF($J77="","",VLOOKUP($J77, 'Resource list'!$D$21:$X$41,'Filling instructions'!L$101-1,FALSE))</f>
        <v/>
      </c>
      <c r="M77" s="67" t="str">
        <f>IF($J77="","",VLOOKUP($J77, 'Resource list'!$D$21:$X$41,'Filling instructions'!M$101-1,FALSE))</f>
        <v/>
      </c>
      <c r="N77" s="67" t="str">
        <f>IF($J77="","",VLOOKUP($J77, 'Resource list'!$D$21:$X$41,'Filling instructions'!N$101-1,FALSE))</f>
        <v/>
      </c>
      <c r="O77" s="67" t="str">
        <f>IF($J77="","",VLOOKUP($J77, 'Resource list'!$D$21:$X$41,'Filling instructions'!O$101-1,FALSE))</f>
        <v/>
      </c>
      <c r="P77" s="67" t="str">
        <f>IF($J77="","",VLOOKUP($J77, 'Resource list'!$D$21:$X$41,'Filling instructions'!P$101-1,FALSE))</f>
        <v/>
      </c>
      <c r="Q77" s="67" t="str">
        <f>IF($J77="",IF($I77="","",VLOOKUP($I77, 'Resource list'!$C$21:$X$41,'Filling instructions'!Q$101,FALSE)),VLOOKUP($J77, 'Resource list'!$D$21:$X$41,'Filling instructions'!Q$101-1,FALSE))</f>
        <v/>
      </c>
      <c r="R77" s="67" t="str">
        <f>IF($J77="",IF($I77="","",VLOOKUP($I77, 'Resource list'!$C$21:$X$41,'Filling instructions'!R$101,FALSE)),VLOOKUP($J77, 'Resource list'!$D$21:$X$41,'Filling instructions'!R$101-1,FALSE))</f>
        <v/>
      </c>
      <c r="S77" s="67" t="str">
        <f>IF($J77="",IF($I77="","",VLOOKUP($I77, 'Resource list'!$C$21:$X$41,'Filling instructions'!S$101,FALSE)),VLOOKUP($J77, 'Resource list'!$D$21:$X$41,'Filling instructions'!S$101-1,FALSE))</f>
        <v/>
      </c>
      <c r="T77" s="67" t="str">
        <f>IF($J77="",IF($I77="","",VLOOKUP($I77, 'Resource list'!$C$21:$X$41,'Filling instructions'!T$101,FALSE)),VLOOKUP($J77, 'Resource list'!$D$21:$X$41,'Filling instructions'!T$101-1,FALSE))</f>
        <v/>
      </c>
      <c r="U77" s="67" t="str">
        <f>IF($J77="","",VLOOKUP($J77, 'Resource list'!$D$21:$X$41,'Filling instructions'!U$101-1,FALSE))</f>
        <v/>
      </c>
      <c r="V77" s="67" t="str">
        <f>IF($J77="","",VLOOKUP($J77, 'Resource list'!$D$21:$X$41,'Filling instructions'!V$101-1,FALSE))</f>
        <v/>
      </c>
      <c r="W77" s="67" t="str">
        <f>IF($J77="","",VLOOKUP($J77, 'Resource list'!$D$21:$X$41,'Filling instructions'!W$101-1,FALSE))</f>
        <v/>
      </c>
      <c r="X77" s="67" t="str">
        <f>IF($J77="","",VLOOKUP($J77, 'Resource list'!$D$21:$X$41,'Filling instructions'!X$101-1,FALSE))</f>
        <v/>
      </c>
      <c r="Y77" s="146" t="str">
        <f>IF('Resource list'!E124=0,"",'Resource list'!E124)</f>
        <v/>
      </c>
      <c r="Z77" s="58" t="str">
        <f>IF('Resource list'!F124=0,"",YEAR('Resource list'!F124)&amp;IF(MONTH('Resource list'!F124)&lt;10,"0","")&amp;MONTH('Resource list'!F124)&amp;IF(DAY('Resource list'!F124)&lt;10,"0","")&amp;DAY('Resource list'!F124))</f>
        <v/>
      </c>
      <c r="AA77" s="58" t="str">
        <f>IF('Resource list'!G124=0,"",'Resource list'!G124)</f>
        <v/>
      </c>
      <c r="AB77" s="58" t="str">
        <f>IF('Resource list'!H124=0,"",'Resource list'!H124)</f>
        <v/>
      </c>
      <c r="AC77" s="58" t="str">
        <f>IF('Resource list'!I124=0,"",'Resource list'!I124)</f>
        <v/>
      </c>
      <c r="AD77" s="58" t="str">
        <f>IF('Resource list'!W124=0,"",'Resource list'!W124)</f>
        <v/>
      </c>
      <c r="AE77" s="58" t="str">
        <f>IF('Resource list'!X124=0,"",'Resource list'!X124)</f>
        <v/>
      </c>
      <c r="AF77" s="58" t="str">
        <f>IF('Resource list'!Y124=0,"",'Resource list'!Y124)</f>
        <v/>
      </c>
      <c r="AG77" s="58" t="str">
        <f>IF('Resource list'!Z124=0,"",'Resource list'!Z124)</f>
        <v/>
      </c>
      <c r="AH77" s="58" t="str">
        <f>IF('Resource list'!AA124=0,"",'Resource list'!AA124)</f>
        <v/>
      </c>
      <c r="AI77" s="58" t="str">
        <f>IF('Resource list'!AB124=0,"",'Resource list'!AB124)</f>
        <v/>
      </c>
      <c r="AJ77" s="58" t="str">
        <f>IF('Resource list'!AC124=0,"",'Resource list'!AC124)</f>
        <v/>
      </c>
      <c r="AK77" s="58" t="str">
        <f>IF('Resource list'!AD124=0,"",'Resource list'!AD124)</f>
        <v/>
      </c>
      <c r="AL77" s="58" t="str">
        <f>IF('Resource list'!J124=0,"",'Resource list'!J124)</f>
        <v/>
      </c>
      <c r="AM77" s="111" t="str">
        <f>IF('Resource list'!K124=0,"",'Resource list'!K124)</f>
        <v/>
      </c>
      <c r="AN77" s="111" t="str">
        <f>IF('Resource list'!L124=0,"",'Resource list'!L124)</f>
        <v/>
      </c>
      <c r="AO77" s="111" t="str">
        <f>IF('Resource list'!M124=0,"",'Resource list'!M124)</f>
        <v/>
      </c>
      <c r="AP77" s="115" t="str">
        <f>IF('Resource list'!N124=0,"",'Resource list'!N124)</f>
        <v/>
      </c>
      <c r="AQ77" s="115" t="str">
        <f>IF('Resource list'!O124=0,"",'Resource list'!O124)</f>
        <v/>
      </c>
      <c r="AR77" s="111" t="str">
        <f>IF('Resource list'!P124=0,"",'Resource list'!P124)</f>
        <v/>
      </c>
      <c r="AS77" s="111" t="str">
        <f>IF('Resource list'!Q124=0,"",'Resource list'!Q124)</f>
        <v/>
      </c>
      <c r="AT77" s="111" t="str">
        <f>IF('Resource list'!R124=0,"",'Resource list'!R124)</f>
        <v/>
      </c>
      <c r="AU77" s="111" t="str">
        <f>IF('Resource list'!S124=0,"",'Resource list'!S124)</f>
        <v/>
      </c>
      <c r="AV77" s="111" t="str">
        <f>IF('Resource list'!T124=0,"",'Resource list'!T124)</f>
        <v/>
      </c>
      <c r="AW77" s="111" t="str">
        <f>IF('Resource list'!U124=0,"",'Resource list'!U124)</f>
        <v/>
      </c>
      <c r="AX77" s="132" t="str">
        <f>IF('Resource list'!V124=0,"",'Resource list'!V124)</f>
        <v/>
      </c>
    </row>
    <row r="78" spans="1:50">
      <c r="A78" s="164">
        <v>75</v>
      </c>
      <c r="B78" s="56" t="str">
        <f>IF(Y78="","",'Resource list'!$G$1)</f>
        <v/>
      </c>
      <c r="C78" s="57" t="str">
        <f>IF(Y78="","",'Resource list'!$H$14)</f>
        <v/>
      </c>
      <c r="D78" s="134" t="str">
        <f>IF(Y78="","",'Resource list'!$I$14)</f>
        <v/>
      </c>
      <c r="E78" s="57" t="str">
        <f>IF(Y78="","",'Resource list'!$J$14)</f>
        <v/>
      </c>
      <c r="F78" s="59" t="str">
        <f>IF(Y78="","",'Resource list'!$N$14)</f>
        <v/>
      </c>
      <c r="G78" s="59" t="str">
        <f>IF(Y78="","",'Resource list'!$O$14)</f>
        <v/>
      </c>
      <c r="H78" s="59" t="str">
        <f>IF('Resource list'!B125=0,"",'Resource list'!B125)</f>
        <v/>
      </c>
      <c r="I78" s="59" t="str">
        <f>IF('Resource list'!C125=0,"",'Resource list'!C125)</f>
        <v/>
      </c>
      <c r="J78" s="59" t="str">
        <f>IF('Resource list'!D125=0,"",'Resource list'!D125)</f>
        <v/>
      </c>
      <c r="K78" s="67" t="str">
        <f>IF($J78="","",VLOOKUP($J78, 'Resource list'!$D$21:$X$41,'Filling instructions'!K$101-1,FALSE))</f>
        <v/>
      </c>
      <c r="L78" s="67" t="str">
        <f>IF($J78="","",VLOOKUP($J78, 'Resource list'!$D$21:$X$41,'Filling instructions'!L$101-1,FALSE))</f>
        <v/>
      </c>
      <c r="M78" s="67" t="str">
        <f>IF($J78="","",VLOOKUP($J78, 'Resource list'!$D$21:$X$41,'Filling instructions'!M$101-1,FALSE))</f>
        <v/>
      </c>
      <c r="N78" s="67" t="str">
        <f>IF($J78="","",VLOOKUP($J78, 'Resource list'!$D$21:$X$41,'Filling instructions'!N$101-1,FALSE))</f>
        <v/>
      </c>
      <c r="O78" s="67" t="str">
        <f>IF($J78="","",VLOOKUP($J78, 'Resource list'!$D$21:$X$41,'Filling instructions'!O$101-1,FALSE))</f>
        <v/>
      </c>
      <c r="P78" s="67" t="str">
        <f>IF($J78="","",VLOOKUP($J78, 'Resource list'!$D$21:$X$41,'Filling instructions'!P$101-1,FALSE))</f>
        <v/>
      </c>
      <c r="Q78" s="67" t="str">
        <f>IF($J78="",IF($I78="","",VLOOKUP($I78, 'Resource list'!$C$21:$X$41,'Filling instructions'!Q$101,FALSE)),VLOOKUP($J78, 'Resource list'!$D$21:$X$41,'Filling instructions'!Q$101-1,FALSE))</f>
        <v/>
      </c>
      <c r="R78" s="67" t="str">
        <f>IF($J78="",IF($I78="","",VLOOKUP($I78, 'Resource list'!$C$21:$X$41,'Filling instructions'!R$101,FALSE)),VLOOKUP($J78, 'Resource list'!$D$21:$X$41,'Filling instructions'!R$101-1,FALSE))</f>
        <v/>
      </c>
      <c r="S78" s="67" t="str">
        <f>IF($J78="",IF($I78="","",VLOOKUP($I78, 'Resource list'!$C$21:$X$41,'Filling instructions'!S$101,FALSE)),VLOOKUP($J78, 'Resource list'!$D$21:$X$41,'Filling instructions'!S$101-1,FALSE))</f>
        <v/>
      </c>
      <c r="T78" s="67" t="str">
        <f>IF($J78="",IF($I78="","",VLOOKUP($I78, 'Resource list'!$C$21:$X$41,'Filling instructions'!T$101,FALSE)),VLOOKUP($J78, 'Resource list'!$D$21:$X$41,'Filling instructions'!T$101-1,FALSE))</f>
        <v/>
      </c>
      <c r="U78" s="67" t="str">
        <f>IF($J78="","",VLOOKUP($J78, 'Resource list'!$D$21:$X$41,'Filling instructions'!U$101-1,FALSE))</f>
        <v/>
      </c>
      <c r="V78" s="67" t="str">
        <f>IF($J78="","",VLOOKUP($J78, 'Resource list'!$D$21:$X$41,'Filling instructions'!V$101-1,FALSE))</f>
        <v/>
      </c>
      <c r="W78" s="67" t="str">
        <f>IF($J78="","",VLOOKUP($J78, 'Resource list'!$D$21:$X$41,'Filling instructions'!W$101-1,FALSE))</f>
        <v/>
      </c>
      <c r="X78" s="67" t="str">
        <f>IF($J78="","",VLOOKUP($J78, 'Resource list'!$D$21:$X$41,'Filling instructions'!X$101-1,FALSE))</f>
        <v/>
      </c>
      <c r="Y78" s="146" t="str">
        <f>IF('Resource list'!E125=0,"",'Resource list'!E125)</f>
        <v/>
      </c>
      <c r="Z78" s="58" t="str">
        <f>IF('Resource list'!F125=0,"",YEAR('Resource list'!F125)&amp;IF(MONTH('Resource list'!F125)&lt;10,"0","")&amp;MONTH('Resource list'!F125)&amp;IF(DAY('Resource list'!F125)&lt;10,"0","")&amp;DAY('Resource list'!F125))</f>
        <v/>
      </c>
      <c r="AA78" s="58" t="str">
        <f>IF('Resource list'!G125=0,"",'Resource list'!G125)</f>
        <v/>
      </c>
      <c r="AB78" s="58" t="str">
        <f>IF('Resource list'!H125=0,"",'Resource list'!H125)</f>
        <v/>
      </c>
      <c r="AC78" s="58" t="str">
        <f>IF('Resource list'!I125=0,"",'Resource list'!I125)</f>
        <v/>
      </c>
      <c r="AD78" s="58" t="str">
        <f>IF('Resource list'!W125=0,"",'Resource list'!W125)</f>
        <v/>
      </c>
      <c r="AE78" s="58" t="str">
        <f>IF('Resource list'!X125=0,"",'Resource list'!X125)</f>
        <v/>
      </c>
      <c r="AF78" s="58" t="str">
        <f>IF('Resource list'!Y125=0,"",'Resource list'!Y125)</f>
        <v/>
      </c>
      <c r="AG78" s="58" t="str">
        <f>IF('Resource list'!Z125=0,"",'Resource list'!Z125)</f>
        <v/>
      </c>
      <c r="AH78" s="58" t="str">
        <f>IF('Resource list'!AA125=0,"",'Resource list'!AA125)</f>
        <v/>
      </c>
      <c r="AI78" s="58" t="str">
        <f>IF('Resource list'!AB125=0,"",'Resource list'!AB125)</f>
        <v/>
      </c>
      <c r="AJ78" s="58" t="str">
        <f>IF('Resource list'!AC125=0,"",'Resource list'!AC125)</f>
        <v/>
      </c>
      <c r="AK78" s="58" t="str">
        <f>IF('Resource list'!AD125=0,"",'Resource list'!AD125)</f>
        <v/>
      </c>
      <c r="AL78" s="58" t="str">
        <f>IF('Resource list'!J125=0,"",'Resource list'!J125)</f>
        <v/>
      </c>
      <c r="AM78" s="111" t="str">
        <f>IF('Resource list'!K125=0,"",'Resource list'!K125)</f>
        <v/>
      </c>
      <c r="AN78" s="111" t="str">
        <f>IF('Resource list'!L125=0,"",'Resource list'!L125)</f>
        <v/>
      </c>
      <c r="AO78" s="111" t="str">
        <f>IF('Resource list'!M125=0,"",'Resource list'!M125)</f>
        <v/>
      </c>
      <c r="AP78" s="115" t="str">
        <f>IF('Resource list'!N125=0,"",'Resource list'!N125)</f>
        <v/>
      </c>
      <c r="AQ78" s="115" t="str">
        <f>IF('Resource list'!O125=0,"",'Resource list'!O125)</f>
        <v/>
      </c>
      <c r="AR78" s="111" t="str">
        <f>IF('Resource list'!P125=0,"",'Resource list'!P125)</f>
        <v/>
      </c>
      <c r="AS78" s="111" t="str">
        <f>IF('Resource list'!Q125=0,"",'Resource list'!Q125)</f>
        <v/>
      </c>
      <c r="AT78" s="111" t="str">
        <f>IF('Resource list'!R125=0,"",'Resource list'!R125)</f>
        <v/>
      </c>
      <c r="AU78" s="111" t="str">
        <f>IF('Resource list'!S125=0,"",'Resource list'!S125)</f>
        <v/>
      </c>
      <c r="AV78" s="111" t="str">
        <f>IF('Resource list'!T125=0,"",'Resource list'!T125)</f>
        <v/>
      </c>
      <c r="AW78" s="111" t="str">
        <f>IF('Resource list'!U125=0,"",'Resource list'!U125)</f>
        <v/>
      </c>
      <c r="AX78" s="132" t="str">
        <f>IF('Resource list'!V125=0,"",'Resource list'!V125)</f>
        <v/>
      </c>
    </row>
    <row r="79" spans="1:50">
      <c r="A79" s="164">
        <v>76</v>
      </c>
      <c r="B79" s="56" t="str">
        <f>IF(Y79="","",'Resource list'!$G$1)</f>
        <v/>
      </c>
      <c r="C79" s="57" t="str">
        <f>IF(Y79="","",'Resource list'!$H$14)</f>
        <v/>
      </c>
      <c r="D79" s="134" t="str">
        <f>IF(Y79="","",'Resource list'!$I$14)</f>
        <v/>
      </c>
      <c r="E79" s="57" t="str">
        <f>IF(Y79="","",'Resource list'!$J$14)</f>
        <v/>
      </c>
      <c r="F79" s="59" t="str">
        <f>IF(Y79="","",'Resource list'!$N$14)</f>
        <v/>
      </c>
      <c r="G79" s="59" t="str">
        <f>IF(Y79="","",'Resource list'!$O$14)</f>
        <v/>
      </c>
      <c r="H79" s="59" t="str">
        <f>IF('Resource list'!B126=0,"",'Resource list'!B126)</f>
        <v/>
      </c>
      <c r="I79" s="59" t="str">
        <f>IF('Resource list'!C126=0,"",'Resource list'!C126)</f>
        <v/>
      </c>
      <c r="J79" s="59" t="str">
        <f>IF('Resource list'!D126=0,"",'Resource list'!D126)</f>
        <v/>
      </c>
      <c r="K79" s="67" t="str">
        <f>IF($J79="","",VLOOKUP($J79, 'Resource list'!$D$21:$X$41,'Filling instructions'!K$101-1,FALSE))</f>
        <v/>
      </c>
      <c r="L79" s="67" t="str">
        <f>IF($J79="","",VLOOKUP($J79, 'Resource list'!$D$21:$X$41,'Filling instructions'!L$101-1,FALSE))</f>
        <v/>
      </c>
      <c r="M79" s="67" t="str">
        <f>IF($J79="","",VLOOKUP($J79, 'Resource list'!$D$21:$X$41,'Filling instructions'!M$101-1,FALSE))</f>
        <v/>
      </c>
      <c r="N79" s="67" t="str">
        <f>IF($J79="","",VLOOKUP($J79, 'Resource list'!$D$21:$X$41,'Filling instructions'!N$101-1,FALSE))</f>
        <v/>
      </c>
      <c r="O79" s="67" t="str">
        <f>IF($J79="","",VLOOKUP($J79, 'Resource list'!$D$21:$X$41,'Filling instructions'!O$101-1,FALSE))</f>
        <v/>
      </c>
      <c r="P79" s="67" t="str">
        <f>IF($J79="","",VLOOKUP($J79, 'Resource list'!$D$21:$X$41,'Filling instructions'!P$101-1,FALSE))</f>
        <v/>
      </c>
      <c r="Q79" s="67" t="str">
        <f>IF($J79="",IF($I79="","",VLOOKUP($I79, 'Resource list'!$C$21:$X$41,'Filling instructions'!Q$101,FALSE)),VLOOKUP($J79, 'Resource list'!$D$21:$X$41,'Filling instructions'!Q$101-1,FALSE))</f>
        <v/>
      </c>
      <c r="R79" s="67" t="str">
        <f>IF($J79="",IF($I79="","",VLOOKUP($I79, 'Resource list'!$C$21:$X$41,'Filling instructions'!R$101,FALSE)),VLOOKUP($J79, 'Resource list'!$D$21:$X$41,'Filling instructions'!R$101-1,FALSE))</f>
        <v/>
      </c>
      <c r="S79" s="67" t="str">
        <f>IF($J79="",IF($I79="","",VLOOKUP($I79, 'Resource list'!$C$21:$X$41,'Filling instructions'!S$101,FALSE)),VLOOKUP($J79, 'Resource list'!$D$21:$X$41,'Filling instructions'!S$101-1,FALSE))</f>
        <v/>
      </c>
      <c r="T79" s="67" t="str">
        <f>IF($J79="",IF($I79="","",VLOOKUP($I79, 'Resource list'!$C$21:$X$41,'Filling instructions'!T$101,FALSE)),VLOOKUP($J79, 'Resource list'!$D$21:$X$41,'Filling instructions'!T$101-1,FALSE))</f>
        <v/>
      </c>
      <c r="U79" s="67" t="str">
        <f>IF($J79="","",VLOOKUP($J79, 'Resource list'!$D$21:$X$41,'Filling instructions'!U$101-1,FALSE))</f>
        <v/>
      </c>
      <c r="V79" s="67" t="str">
        <f>IF($J79="","",VLOOKUP($J79, 'Resource list'!$D$21:$X$41,'Filling instructions'!V$101-1,FALSE))</f>
        <v/>
      </c>
      <c r="W79" s="67" t="str">
        <f>IF($J79="","",VLOOKUP($J79, 'Resource list'!$D$21:$X$41,'Filling instructions'!W$101-1,FALSE))</f>
        <v/>
      </c>
      <c r="X79" s="67" t="str">
        <f>IF($J79="","",VLOOKUP($J79, 'Resource list'!$D$21:$X$41,'Filling instructions'!X$101-1,FALSE))</f>
        <v/>
      </c>
      <c r="Y79" s="146" t="str">
        <f>IF('Resource list'!E126=0,"",'Resource list'!E126)</f>
        <v/>
      </c>
      <c r="Z79" s="58" t="str">
        <f>IF('Resource list'!F126=0,"",YEAR('Resource list'!F126)&amp;IF(MONTH('Resource list'!F126)&lt;10,"0","")&amp;MONTH('Resource list'!F126)&amp;IF(DAY('Resource list'!F126)&lt;10,"0","")&amp;DAY('Resource list'!F126))</f>
        <v/>
      </c>
      <c r="AA79" s="58" t="str">
        <f>IF('Resource list'!G126=0,"",'Resource list'!G126)</f>
        <v/>
      </c>
      <c r="AB79" s="58" t="str">
        <f>IF('Resource list'!H126=0,"",'Resource list'!H126)</f>
        <v/>
      </c>
      <c r="AC79" s="58" t="str">
        <f>IF('Resource list'!I126=0,"",'Resource list'!I126)</f>
        <v/>
      </c>
      <c r="AD79" s="58" t="str">
        <f>IF('Resource list'!W126=0,"",'Resource list'!W126)</f>
        <v/>
      </c>
      <c r="AE79" s="58" t="str">
        <f>IF('Resource list'!X126=0,"",'Resource list'!X126)</f>
        <v/>
      </c>
      <c r="AF79" s="58" t="str">
        <f>IF('Resource list'!Y126=0,"",'Resource list'!Y126)</f>
        <v/>
      </c>
      <c r="AG79" s="58" t="str">
        <f>IF('Resource list'!Z126=0,"",'Resource list'!Z126)</f>
        <v/>
      </c>
      <c r="AH79" s="58" t="str">
        <f>IF('Resource list'!AA126=0,"",'Resource list'!AA126)</f>
        <v/>
      </c>
      <c r="AI79" s="58" t="str">
        <f>IF('Resource list'!AB126=0,"",'Resource list'!AB126)</f>
        <v/>
      </c>
      <c r="AJ79" s="58" t="str">
        <f>IF('Resource list'!AC126=0,"",'Resource list'!AC126)</f>
        <v/>
      </c>
      <c r="AK79" s="58" t="str">
        <f>IF('Resource list'!AD126=0,"",'Resource list'!AD126)</f>
        <v/>
      </c>
      <c r="AL79" s="58" t="str">
        <f>IF('Resource list'!J126=0,"",'Resource list'!J126)</f>
        <v/>
      </c>
      <c r="AM79" s="111" t="str">
        <f>IF('Resource list'!K126=0,"",'Resource list'!K126)</f>
        <v/>
      </c>
      <c r="AN79" s="111" t="str">
        <f>IF('Resource list'!L126=0,"",'Resource list'!L126)</f>
        <v/>
      </c>
      <c r="AO79" s="111" t="str">
        <f>IF('Resource list'!M126=0,"",'Resource list'!M126)</f>
        <v/>
      </c>
      <c r="AP79" s="115" t="str">
        <f>IF('Resource list'!N126=0,"",'Resource list'!N126)</f>
        <v/>
      </c>
      <c r="AQ79" s="115" t="str">
        <f>IF('Resource list'!O126=0,"",'Resource list'!O126)</f>
        <v/>
      </c>
      <c r="AR79" s="111" t="str">
        <f>IF('Resource list'!P126=0,"",'Resource list'!P126)</f>
        <v/>
      </c>
      <c r="AS79" s="111" t="str">
        <f>IF('Resource list'!Q126=0,"",'Resource list'!Q126)</f>
        <v/>
      </c>
      <c r="AT79" s="111" t="str">
        <f>IF('Resource list'!R126=0,"",'Resource list'!R126)</f>
        <v/>
      </c>
      <c r="AU79" s="111" t="str">
        <f>IF('Resource list'!S126=0,"",'Resource list'!S126)</f>
        <v/>
      </c>
      <c r="AV79" s="111" t="str">
        <f>IF('Resource list'!T126=0,"",'Resource list'!T126)</f>
        <v/>
      </c>
      <c r="AW79" s="111" t="str">
        <f>IF('Resource list'!U126=0,"",'Resource list'!U126)</f>
        <v/>
      </c>
      <c r="AX79" s="132" t="str">
        <f>IF('Resource list'!V126=0,"",'Resource list'!V126)</f>
        <v/>
      </c>
    </row>
    <row r="80" spans="1:50">
      <c r="A80" s="164">
        <v>77</v>
      </c>
      <c r="B80" s="56" t="str">
        <f>IF(Y80="","",'Resource list'!$G$1)</f>
        <v/>
      </c>
      <c r="C80" s="57" t="str">
        <f>IF(Y80="","",'Resource list'!$H$14)</f>
        <v/>
      </c>
      <c r="D80" s="134" t="str">
        <f>IF(Y80="","",'Resource list'!$I$14)</f>
        <v/>
      </c>
      <c r="E80" s="57" t="str">
        <f>IF(Y80="","",'Resource list'!$J$14)</f>
        <v/>
      </c>
      <c r="F80" s="59" t="str">
        <f>IF(Y80="","",'Resource list'!$N$14)</f>
        <v/>
      </c>
      <c r="G80" s="59" t="str">
        <f>IF(Y80="","",'Resource list'!$O$14)</f>
        <v/>
      </c>
      <c r="H80" s="59" t="str">
        <f>IF('Resource list'!B127=0,"",'Resource list'!B127)</f>
        <v/>
      </c>
      <c r="I80" s="59" t="str">
        <f>IF('Resource list'!C127=0,"",'Resource list'!C127)</f>
        <v/>
      </c>
      <c r="J80" s="59" t="str">
        <f>IF('Resource list'!D127=0,"",'Resource list'!D127)</f>
        <v/>
      </c>
      <c r="K80" s="67" t="str">
        <f>IF($J80="","",VLOOKUP($J80, 'Resource list'!$D$21:$X$41,'Filling instructions'!K$101-1,FALSE))</f>
        <v/>
      </c>
      <c r="L80" s="67" t="str">
        <f>IF($J80="","",VLOOKUP($J80, 'Resource list'!$D$21:$X$41,'Filling instructions'!L$101-1,FALSE))</f>
        <v/>
      </c>
      <c r="M80" s="67" t="str">
        <f>IF($J80="","",VLOOKUP($J80, 'Resource list'!$D$21:$X$41,'Filling instructions'!M$101-1,FALSE))</f>
        <v/>
      </c>
      <c r="N80" s="67" t="str">
        <f>IF($J80="","",VLOOKUP($J80, 'Resource list'!$D$21:$X$41,'Filling instructions'!N$101-1,FALSE))</f>
        <v/>
      </c>
      <c r="O80" s="67" t="str">
        <f>IF($J80="","",VLOOKUP($J80, 'Resource list'!$D$21:$X$41,'Filling instructions'!O$101-1,FALSE))</f>
        <v/>
      </c>
      <c r="P80" s="67" t="str">
        <f>IF($J80="","",VLOOKUP($J80, 'Resource list'!$D$21:$X$41,'Filling instructions'!P$101-1,FALSE))</f>
        <v/>
      </c>
      <c r="Q80" s="67" t="str">
        <f>IF($J80="",IF($I80="","",VLOOKUP($I80, 'Resource list'!$C$21:$X$41,'Filling instructions'!Q$101,FALSE)),VLOOKUP($J80, 'Resource list'!$D$21:$X$41,'Filling instructions'!Q$101-1,FALSE))</f>
        <v/>
      </c>
      <c r="R80" s="67" t="str">
        <f>IF($J80="",IF($I80="","",VLOOKUP($I80, 'Resource list'!$C$21:$X$41,'Filling instructions'!R$101,FALSE)),VLOOKUP($J80, 'Resource list'!$D$21:$X$41,'Filling instructions'!R$101-1,FALSE))</f>
        <v/>
      </c>
      <c r="S80" s="67" t="str">
        <f>IF($J80="",IF($I80="","",VLOOKUP($I80, 'Resource list'!$C$21:$X$41,'Filling instructions'!S$101,FALSE)),VLOOKUP($J80, 'Resource list'!$D$21:$X$41,'Filling instructions'!S$101-1,FALSE))</f>
        <v/>
      </c>
      <c r="T80" s="67" t="str">
        <f>IF($J80="",IF($I80="","",VLOOKUP($I80, 'Resource list'!$C$21:$X$41,'Filling instructions'!T$101,FALSE)),VLOOKUP($J80, 'Resource list'!$D$21:$X$41,'Filling instructions'!T$101-1,FALSE))</f>
        <v/>
      </c>
      <c r="U80" s="67" t="str">
        <f>IF($J80="","",VLOOKUP($J80, 'Resource list'!$D$21:$X$41,'Filling instructions'!U$101-1,FALSE))</f>
        <v/>
      </c>
      <c r="V80" s="67" t="str">
        <f>IF($J80="","",VLOOKUP($J80, 'Resource list'!$D$21:$X$41,'Filling instructions'!V$101-1,FALSE))</f>
        <v/>
      </c>
      <c r="W80" s="67" t="str">
        <f>IF($J80="","",VLOOKUP($J80, 'Resource list'!$D$21:$X$41,'Filling instructions'!W$101-1,FALSE))</f>
        <v/>
      </c>
      <c r="X80" s="67" t="str">
        <f>IF($J80="","",VLOOKUP($J80, 'Resource list'!$D$21:$X$41,'Filling instructions'!X$101-1,FALSE))</f>
        <v/>
      </c>
      <c r="Y80" s="146" t="str">
        <f>IF('Resource list'!E127=0,"",'Resource list'!E127)</f>
        <v/>
      </c>
      <c r="Z80" s="58" t="str">
        <f>IF('Resource list'!F127=0,"",YEAR('Resource list'!F127)&amp;IF(MONTH('Resource list'!F127)&lt;10,"0","")&amp;MONTH('Resource list'!F127)&amp;IF(DAY('Resource list'!F127)&lt;10,"0","")&amp;DAY('Resource list'!F127))</f>
        <v/>
      </c>
      <c r="AA80" s="58" t="str">
        <f>IF('Resource list'!G127=0,"",'Resource list'!G127)</f>
        <v/>
      </c>
      <c r="AB80" s="58" t="str">
        <f>IF('Resource list'!H127=0,"",'Resource list'!H127)</f>
        <v/>
      </c>
      <c r="AC80" s="58" t="str">
        <f>IF('Resource list'!I127=0,"",'Resource list'!I127)</f>
        <v/>
      </c>
      <c r="AD80" s="58" t="str">
        <f>IF('Resource list'!W127=0,"",'Resource list'!W127)</f>
        <v/>
      </c>
      <c r="AE80" s="58" t="str">
        <f>IF('Resource list'!X127=0,"",'Resource list'!X127)</f>
        <v/>
      </c>
      <c r="AF80" s="58" t="str">
        <f>IF('Resource list'!Y127=0,"",'Resource list'!Y127)</f>
        <v/>
      </c>
      <c r="AG80" s="58" t="str">
        <f>IF('Resource list'!Z127=0,"",'Resource list'!Z127)</f>
        <v/>
      </c>
      <c r="AH80" s="58" t="str">
        <f>IF('Resource list'!AA127=0,"",'Resource list'!AA127)</f>
        <v/>
      </c>
      <c r="AI80" s="58" t="str">
        <f>IF('Resource list'!AB127=0,"",'Resource list'!AB127)</f>
        <v/>
      </c>
      <c r="AJ80" s="58" t="str">
        <f>IF('Resource list'!AC127=0,"",'Resource list'!AC127)</f>
        <v/>
      </c>
      <c r="AK80" s="58" t="str">
        <f>IF('Resource list'!AD127=0,"",'Resource list'!AD127)</f>
        <v/>
      </c>
      <c r="AL80" s="58" t="str">
        <f>IF('Resource list'!J127=0,"",'Resource list'!J127)</f>
        <v/>
      </c>
      <c r="AM80" s="111" t="str">
        <f>IF('Resource list'!K127=0,"",'Resource list'!K127)</f>
        <v/>
      </c>
      <c r="AN80" s="111" t="str">
        <f>IF('Resource list'!L127=0,"",'Resource list'!L127)</f>
        <v/>
      </c>
      <c r="AO80" s="111" t="str">
        <f>IF('Resource list'!M127=0,"",'Resource list'!M127)</f>
        <v/>
      </c>
      <c r="AP80" s="115" t="str">
        <f>IF('Resource list'!N127=0,"",'Resource list'!N127)</f>
        <v/>
      </c>
      <c r="AQ80" s="115" t="str">
        <f>IF('Resource list'!O127=0,"",'Resource list'!O127)</f>
        <v/>
      </c>
      <c r="AR80" s="111" t="str">
        <f>IF('Resource list'!P127=0,"",'Resource list'!P127)</f>
        <v/>
      </c>
      <c r="AS80" s="111" t="str">
        <f>IF('Resource list'!Q127=0,"",'Resource list'!Q127)</f>
        <v/>
      </c>
      <c r="AT80" s="111" t="str">
        <f>IF('Resource list'!R127=0,"",'Resource list'!R127)</f>
        <v/>
      </c>
      <c r="AU80" s="111" t="str">
        <f>IF('Resource list'!S127=0,"",'Resource list'!S127)</f>
        <v/>
      </c>
      <c r="AV80" s="111" t="str">
        <f>IF('Resource list'!T127=0,"",'Resource list'!T127)</f>
        <v/>
      </c>
      <c r="AW80" s="111" t="str">
        <f>IF('Resource list'!U127=0,"",'Resource list'!U127)</f>
        <v/>
      </c>
      <c r="AX80" s="132" t="str">
        <f>IF('Resource list'!V127=0,"",'Resource list'!V127)</f>
        <v/>
      </c>
    </row>
    <row r="81" spans="1:50">
      <c r="A81" s="164">
        <v>78</v>
      </c>
      <c r="B81" s="56" t="str">
        <f>IF(Y81="","",'Resource list'!$G$1)</f>
        <v/>
      </c>
      <c r="C81" s="57" t="str">
        <f>IF(Y81="","",'Resource list'!$H$14)</f>
        <v/>
      </c>
      <c r="D81" s="134" t="str">
        <f>IF(Y81="","",'Resource list'!$I$14)</f>
        <v/>
      </c>
      <c r="E81" s="57" t="str">
        <f>IF(Y81="","",'Resource list'!$J$14)</f>
        <v/>
      </c>
      <c r="F81" s="59" t="str">
        <f>IF(Y81="","",'Resource list'!$N$14)</f>
        <v/>
      </c>
      <c r="G81" s="59" t="str">
        <f>IF(Y81="","",'Resource list'!$O$14)</f>
        <v/>
      </c>
      <c r="H81" s="59" t="str">
        <f>IF('Resource list'!B128=0,"",'Resource list'!B128)</f>
        <v/>
      </c>
      <c r="I81" s="59" t="str">
        <f>IF('Resource list'!C128=0,"",'Resource list'!C128)</f>
        <v/>
      </c>
      <c r="J81" s="59" t="str">
        <f>IF('Resource list'!D128=0,"",'Resource list'!D128)</f>
        <v/>
      </c>
      <c r="K81" s="67" t="str">
        <f>IF($J81="","",VLOOKUP($J81, 'Resource list'!$D$21:$X$41,'Filling instructions'!K$101-1,FALSE))</f>
        <v/>
      </c>
      <c r="L81" s="67" t="str">
        <f>IF($J81="","",VLOOKUP($J81, 'Resource list'!$D$21:$X$41,'Filling instructions'!L$101-1,FALSE))</f>
        <v/>
      </c>
      <c r="M81" s="67" t="str">
        <f>IF($J81="","",VLOOKUP($J81, 'Resource list'!$D$21:$X$41,'Filling instructions'!M$101-1,FALSE))</f>
        <v/>
      </c>
      <c r="N81" s="67" t="str">
        <f>IF($J81="","",VLOOKUP($J81, 'Resource list'!$D$21:$X$41,'Filling instructions'!N$101-1,FALSE))</f>
        <v/>
      </c>
      <c r="O81" s="67" t="str">
        <f>IF($J81="","",VLOOKUP($J81, 'Resource list'!$D$21:$X$41,'Filling instructions'!O$101-1,FALSE))</f>
        <v/>
      </c>
      <c r="P81" s="67" t="str">
        <f>IF($J81="","",VLOOKUP($J81, 'Resource list'!$D$21:$X$41,'Filling instructions'!P$101-1,FALSE))</f>
        <v/>
      </c>
      <c r="Q81" s="67" t="str">
        <f>IF($J81="",IF($I81="","",VLOOKUP($I81, 'Resource list'!$C$21:$X$41,'Filling instructions'!Q$101,FALSE)),VLOOKUP($J81, 'Resource list'!$D$21:$X$41,'Filling instructions'!Q$101-1,FALSE))</f>
        <v/>
      </c>
      <c r="R81" s="67" t="str">
        <f>IF($J81="",IF($I81="","",VLOOKUP($I81, 'Resource list'!$C$21:$X$41,'Filling instructions'!R$101,FALSE)),VLOOKUP($J81, 'Resource list'!$D$21:$X$41,'Filling instructions'!R$101-1,FALSE))</f>
        <v/>
      </c>
      <c r="S81" s="67" t="str">
        <f>IF($J81="",IF($I81="","",VLOOKUP($I81, 'Resource list'!$C$21:$X$41,'Filling instructions'!S$101,FALSE)),VLOOKUP($J81, 'Resource list'!$D$21:$X$41,'Filling instructions'!S$101-1,FALSE))</f>
        <v/>
      </c>
      <c r="T81" s="67" t="str">
        <f>IF($J81="",IF($I81="","",VLOOKUP($I81, 'Resource list'!$C$21:$X$41,'Filling instructions'!T$101,FALSE)),VLOOKUP($J81, 'Resource list'!$D$21:$X$41,'Filling instructions'!T$101-1,FALSE))</f>
        <v/>
      </c>
      <c r="U81" s="67" t="str">
        <f>IF($J81="","",VLOOKUP($J81, 'Resource list'!$D$21:$X$41,'Filling instructions'!U$101-1,FALSE))</f>
        <v/>
      </c>
      <c r="V81" s="67" t="str">
        <f>IF($J81="","",VLOOKUP($J81, 'Resource list'!$D$21:$X$41,'Filling instructions'!V$101-1,FALSE))</f>
        <v/>
      </c>
      <c r="W81" s="67" t="str">
        <f>IF($J81="","",VLOOKUP($J81, 'Resource list'!$D$21:$X$41,'Filling instructions'!W$101-1,FALSE))</f>
        <v/>
      </c>
      <c r="X81" s="67" t="str">
        <f>IF($J81="","",VLOOKUP($J81, 'Resource list'!$D$21:$X$41,'Filling instructions'!X$101-1,FALSE))</f>
        <v/>
      </c>
      <c r="Y81" s="146" t="str">
        <f>IF('Resource list'!E128=0,"",'Resource list'!E128)</f>
        <v/>
      </c>
      <c r="Z81" s="58" t="str">
        <f>IF('Resource list'!F128=0,"",YEAR('Resource list'!F128)&amp;IF(MONTH('Resource list'!F128)&lt;10,"0","")&amp;MONTH('Resource list'!F128)&amp;IF(DAY('Resource list'!F128)&lt;10,"0","")&amp;DAY('Resource list'!F128))</f>
        <v/>
      </c>
      <c r="AA81" s="58" t="str">
        <f>IF('Resource list'!G128=0,"",'Resource list'!G128)</f>
        <v/>
      </c>
      <c r="AB81" s="58" t="str">
        <f>IF('Resource list'!H128=0,"",'Resource list'!H128)</f>
        <v/>
      </c>
      <c r="AC81" s="58" t="str">
        <f>IF('Resource list'!I128=0,"",'Resource list'!I128)</f>
        <v/>
      </c>
      <c r="AD81" s="58" t="str">
        <f>IF('Resource list'!W128=0,"",'Resource list'!W128)</f>
        <v/>
      </c>
      <c r="AE81" s="58" t="str">
        <f>IF('Resource list'!X128=0,"",'Resource list'!X128)</f>
        <v/>
      </c>
      <c r="AF81" s="58" t="str">
        <f>IF('Resource list'!Y128=0,"",'Resource list'!Y128)</f>
        <v/>
      </c>
      <c r="AG81" s="58" t="str">
        <f>IF('Resource list'!Z128=0,"",'Resource list'!Z128)</f>
        <v/>
      </c>
      <c r="AH81" s="58" t="str">
        <f>IF('Resource list'!AA128=0,"",'Resource list'!AA128)</f>
        <v/>
      </c>
      <c r="AI81" s="58" t="str">
        <f>IF('Resource list'!AB128=0,"",'Resource list'!AB128)</f>
        <v/>
      </c>
      <c r="AJ81" s="58" t="str">
        <f>IF('Resource list'!AC128=0,"",'Resource list'!AC128)</f>
        <v/>
      </c>
      <c r="AK81" s="58" t="str">
        <f>IF('Resource list'!AD128=0,"",'Resource list'!AD128)</f>
        <v/>
      </c>
      <c r="AL81" s="58" t="str">
        <f>IF('Resource list'!J128=0,"",'Resource list'!J128)</f>
        <v/>
      </c>
      <c r="AM81" s="111" t="str">
        <f>IF('Resource list'!K128=0,"",'Resource list'!K128)</f>
        <v/>
      </c>
      <c r="AN81" s="111" t="str">
        <f>IF('Resource list'!L128=0,"",'Resource list'!L128)</f>
        <v/>
      </c>
      <c r="AO81" s="111" t="str">
        <f>IF('Resource list'!M128=0,"",'Resource list'!M128)</f>
        <v/>
      </c>
      <c r="AP81" s="115" t="str">
        <f>IF('Resource list'!N128=0,"",'Resource list'!N128)</f>
        <v/>
      </c>
      <c r="AQ81" s="115" t="str">
        <f>IF('Resource list'!O128=0,"",'Resource list'!O128)</f>
        <v/>
      </c>
      <c r="AR81" s="111" t="str">
        <f>IF('Resource list'!P128=0,"",'Resource list'!P128)</f>
        <v/>
      </c>
      <c r="AS81" s="111" t="str">
        <f>IF('Resource list'!Q128=0,"",'Resource list'!Q128)</f>
        <v/>
      </c>
      <c r="AT81" s="111" t="str">
        <f>IF('Resource list'!R128=0,"",'Resource list'!R128)</f>
        <v/>
      </c>
      <c r="AU81" s="111" t="str">
        <f>IF('Resource list'!S128=0,"",'Resource list'!S128)</f>
        <v/>
      </c>
      <c r="AV81" s="111" t="str">
        <f>IF('Resource list'!T128=0,"",'Resource list'!T128)</f>
        <v/>
      </c>
      <c r="AW81" s="111" t="str">
        <f>IF('Resource list'!U128=0,"",'Resource list'!U128)</f>
        <v/>
      </c>
      <c r="AX81" s="132" t="str">
        <f>IF('Resource list'!V128=0,"",'Resource list'!V128)</f>
        <v/>
      </c>
    </row>
    <row r="82" spans="1:50">
      <c r="A82" s="164">
        <v>79</v>
      </c>
      <c r="B82" s="56" t="str">
        <f>IF(Y82="","",'Resource list'!$G$1)</f>
        <v/>
      </c>
      <c r="C82" s="57" t="str">
        <f>IF(Y82="","",'Resource list'!$H$14)</f>
        <v/>
      </c>
      <c r="D82" s="134" t="str">
        <f>IF(Y82="","",'Resource list'!$I$14)</f>
        <v/>
      </c>
      <c r="E82" s="57" t="str">
        <f>IF(Y82="","",'Resource list'!$J$14)</f>
        <v/>
      </c>
      <c r="F82" s="59" t="str">
        <f>IF(Y82="","",'Resource list'!$N$14)</f>
        <v/>
      </c>
      <c r="G82" s="59" t="str">
        <f>IF(Y82="","",'Resource list'!$O$14)</f>
        <v/>
      </c>
      <c r="H82" s="59" t="str">
        <f>IF('Resource list'!B129=0,"",'Resource list'!B129)</f>
        <v/>
      </c>
      <c r="I82" s="59" t="str">
        <f>IF('Resource list'!C129=0,"",'Resource list'!C129)</f>
        <v/>
      </c>
      <c r="J82" s="59" t="str">
        <f>IF('Resource list'!D129=0,"",'Resource list'!D129)</f>
        <v/>
      </c>
      <c r="K82" s="67" t="str">
        <f>IF($J82="","",VLOOKUP($J82, 'Resource list'!$D$21:$X$41,'Filling instructions'!K$101-1,FALSE))</f>
        <v/>
      </c>
      <c r="L82" s="67" t="str">
        <f>IF($J82="","",VLOOKUP($J82, 'Resource list'!$D$21:$X$41,'Filling instructions'!L$101-1,FALSE))</f>
        <v/>
      </c>
      <c r="M82" s="67" t="str">
        <f>IF($J82="","",VLOOKUP($J82, 'Resource list'!$D$21:$X$41,'Filling instructions'!M$101-1,FALSE))</f>
        <v/>
      </c>
      <c r="N82" s="67" t="str">
        <f>IF($J82="","",VLOOKUP($J82, 'Resource list'!$D$21:$X$41,'Filling instructions'!N$101-1,FALSE))</f>
        <v/>
      </c>
      <c r="O82" s="67" t="str">
        <f>IF($J82="","",VLOOKUP($J82, 'Resource list'!$D$21:$X$41,'Filling instructions'!O$101-1,FALSE))</f>
        <v/>
      </c>
      <c r="P82" s="67" t="str">
        <f>IF($J82="","",VLOOKUP($J82, 'Resource list'!$D$21:$X$41,'Filling instructions'!P$101-1,FALSE))</f>
        <v/>
      </c>
      <c r="Q82" s="67" t="str">
        <f>IF($J82="",IF($I82="","",VLOOKUP($I82, 'Resource list'!$C$21:$X$41,'Filling instructions'!Q$101,FALSE)),VLOOKUP($J82, 'Resource list'!$D$21:$X$41,'Filling instructions'!Q$101-1,FALSE))</f>
        <v/>
      </c>
      <c r="R82" s="67" t="str">
        <f>IF($J82="",IF($I82="","",VLOOKUP($I82, 'Resource list'!$C$21:$X$41,'Filling instructions'!R$101,FALSE)),VLOOKUP($J82, 'Resource list'!$D$21:$X$41,'Filling instructions'!R$101-1,FALSE))</f>
        <v/>
      </c>
      <c r="S82" s="67" t="str">
        <f>IF($J82="",IF($I82="","",VLOOKUP($I82, 'Resource list'!$C$21:$X$41,'Filling instructions'!S$101,FALSE)),VLOOKUP($J82, 'Resource list'!$D$21:$X$41,'Filling instructions'!S$101-1,FALSE))</f>
        <v/>
      </c>
      <c r="T82" s="67" t="str">
        <f>IF($J82="",IF($I82="","",VLOOKUP($I82, 'Resource list'!$C$21:$X$41,'Filling instructions'!T$101,FALSE)),VLOOKUP($J82, 'Resource list'!$D$21:$X$41,'Filling instructions'!T$101-1,FALSE))</f>
        <v/>
      </c>
      <c r="U82" s="67" t="str">
        <f>IF($J82="","",VLOOKUP($J82, 'Resource list'!$D$21:$X$41,'Filling instructions'!U$101-1,FALSE))</f>
        <v/>
      </c>
      <c r="V82" s="67" t="str">
        <f>IF($J82="","",VLOOKUP($J82, 'Resource list'!$D$21:$X$41,'Filling instructions'!V$101-1,FALSE))</f>
        <v/>
      </c>
      <c r="W82" s="67" t="str">
        <f>IF($J82="","",VLOOKUP($J82, 'Resource list'!$D$21:$X$41,'Filling instructions'!W$101-1,FALSE))</f>
        <v/>
      </c>
      <c r="X82" s="67" t="str">
        <f>IF($J82="","",VLOOKUP($J82, 'Resource list'!$D$21:$X$41,'Filling instructions'!X$101-1,FALSE))</f>
        <v/>
      </c>
      <c r="Y82" s="146" t="str">
        <f>IF('Resource list'!E129=0,"",'Resource list'!E129)</f>
        <v/>
      </c>
      <c r="Z82" s="58" t="str">
        <f>IF('Resource list'!F129=0,"",YEAR('Resource list'!F129)&amp;IF(MONTH('Resource list'!F129)&lt;10,"0","")&amp;MONTH('Resource list'!F129)&amp;IF(DAY('Resource list'!F129)&lt;10,"0","")&amp;DAY('Resource list'!F129))</f>
        <v/>
      </c>
      <c r="AA82" s="58" t="str">
        <f>IF('Resource list'!G129=0,"",'Resource list'!G129)</f>
        <v/>
      </c>
      <c r="AB82" s="58" t="str">
        <f>IF('Resource list'!H129=0,"",'Resource list'!H129)</f>
        <v/>
      </c>
      <c r="AC82" s="58" t="str">
        <f>IF('Resource list'!I129=0,"",'Resource list'!I129)</f>
        <v/>
      </c>
      <c r="AD82" s="58" t="str">
        <f>IF('Resource list'!W129=0,"",'Resource list'!W129)</f>
        <v/>
      </c>
      <c r="AE82" s="58" t="str">
        <f>IF('Resource list'!X129=0,"",'Resource list'!X129)</f>
        <v/>
      </c>
      <c r="AF82" s="58" t="str">
        <f>IF('Resource list'!Y129=0,"",'Resource list'!Y129)</f>
        <v/>
      </c>
      <c r="AG82" s="58" t="str">
        <f>IF('Resource list'!Z129=0,"",'Resource list'!Z129)</f>
        <v/>
      </c>
      <c r="AH82" s="58" t="str">
        <f>IF('Resource list'!AA129=0,"",'Resource list'!AA129)</f>
        <v/>
      </c>
      <c r="AI82" s="58" t="str">
        <f>IF('Resource list'!AB129=0,"",'Resource list'!AB129)</f>
        <v/>
      </c>
      <c r="AJ82" s="58" t="str">
        <f>IF('Resource list'!AC129=0,"",'Resource list'!AC129)</f>
        <v/>
      </c>
      <c r="AK82" s="58" t="str">
        <f>IF('Resource list'!AD129=0,"",'Resource list'!AD129)</f>
        <v/>
      </c>
      <c r="AL82" s="58" t="str">
        <f>IF('Resource list'!J129=0,"",'Resource list'!J129)</f>
        <v/>
      </c>
      <c r="AM82" s="111" t="str">
        <f>IF('Resource list'!K129=0,"",'Resource list'!K129)</f>
        <v/>
      </c>
      <c r="AN82" s="111" t="str">
        <f>IF('Resource list'!L129=0,"",'Resource list'!L129)</f>
        <v/>
      </c>
      <c r="AO82" s="111" t="str">
        <f>IF('Resource list'!M129=0,"",'Resource list'!M129)</f>
        <v/>
      </c>
      <c r="AP82" s="115" t="str">
        <f>IF('Resource list'!N129=0,"",'Resource list'!N129)</f>
        <v/>
      </c>
      <c r="AQ82" s="115" t="str">
        <f>IF('Resource list'!O129=0,"",'Resource list'!O129)</f>
        <v/>
      </c>
      <c r="AR82" s="111" t="str">
        <f>IF('Resource list'!P129=0,"",'Resource list'!P129)</f>
        <v/>
      </c>
      <c r="AS82" s="111" t="str">
        <f>IF('Resource list'!Q129=0,"",'Resource list'!Q129)</f>
        <v/>
      </c>
      <c r="AT82" s="111" t="str">
        <f>IF('Resource list'!R129=0,"",'Resource list'!R129)</f>
        <v/>
      </c>
      <c r="AU82" s="111" t="str">
        <f>IF('Resource list'!S129=0,"",'Resource list'!S129)</f>
        <v/>
      </c>
      <c r="AV82" s="111" t="str">
        <f>IF('Resource list'!T129=0,"",'Resource list'!T129)</f>
        <v/>
      </c>
      <c r="AW82" s="111" t="str">
        <f>IF('Resource list'!U129=0,"",'Resource list'!U129)</f>
        <v/>
      </c>
      <c r="AX82" s="132" t="str">
        <f>IF('Resource list'!V129=0,"",'Resource list'!V129)</f>
        <v/>
      </c>
    </row>
    <row r="83" spans="1:50">
      <c r="A83" s="164">
        <v>80</v>
      </c>
      <c r="B83" s="56" t="str">
        <f>IF(Y83="","",'Resource list'!$G$1)</f>
        <v/>
      </c>
      <c r="C83" s="57" t="str">
        <f>IF(Y83="","",'Resource list'!$H$14)</f>
        <v/>
      </c>
      <c r="D83" s="134" t="str">
        <f>IF(Y83="","",'Resource list'!$I$14)</f>
        <v/>
      </c>
      <c r="E83" s="57" t="str">
        <f>IF(Y83="","",'Resource list'!$J$14)</f>
        <v/>
      </c>
      <c r="F83" s="59" t="str">
        <f>IF(Y83="","",'Resource list'!$N$14)</f>
        <v/>
      </c>
      <c r="G83" s="59" t="str">
        <f>IF(Y83="","",'Resource list'!$O$14)</f>
        <v/>
      </c>
      <c r="H83" s="59" t="str">
        <f>IF('Resource list'!B130=0,"",'Resource list'!B130)</f>
        <v/>
      </c>
      <c r="I83" s="59" t="str">
        <f>IF('Resource list'!C130=0,"",'Resource list'!C130)</f>
        <v/>
      </c>
      <c r="J83" s="59" t="str">
        <f>IF('Resource list'!D130=0,"",'Resource list'!D130)</f>
        <v/>
      </c>
      <c r="K83" s="67" t="str">
        <f>IF($J83="","",VLOOKUP($J83, 'Resource list'!$D$21:$X$41,'Filling instructions'!K$101-1,FALSE))</f>
        <v/>
      </c>
      <c r="L83" s="67" t="str">
        <f>IF($J83="","",VLOOKUP($J83, 'Resource list'!$D$21:$X$41,'Filling instructions'!L$101-1,FALSE))</f>
        <v/>
      </c>
      <c r="M83" s="67" t="str">
        <f>IF($J83="","",VLOOKUP($J83, 'Resource list'!$D$21:$X$41,'Filling instructions'!M$101-1,FALSE))</f>
        <v/>
      </c>
      <c r="N83" s="67" t="str">
        <f>IF($J83="","",VLOOKUP($J83, 'Resource list'!$D$21:$X$41,'Filling instructions'!N$101-1,FALSE))</f>
        <v/>
      </c>
      <c r="O83" s="67" t="str">
        <f>IF($J83="","",VLOOKUP($J83, 'Resource list'!$D$21:$X$41,'Filling instructions'!O$101-1,FALSE))</f>
        <v/>
      </c>
      <c r="P83" s="67" t="str">
        <f>IF($J83="","",VLOOKUP($J83, 'Resource list'!$D$21:$X$41,'Filling instructions'!P$101-1,FALSE))</f>
        <v/>
      </c>
      <c r="Q83" s="67" t="str">
        <f>IF($J83="",IF($I83="","",VLOOKUP($I83, 'Resource list'!$C$21:$X$41,'Filling instructions'!Q$101,FALSE)),VLOOKUP($J83, 'Resource list'!$D$21:$X$41,'Filling instructions'!Q$101-1,FALSE))</f>
        <v/>
      </c>
      <c r="R83" s="67" t="str">
        <f>IF($J83="",IF($I83="","",VLOOKUP($I83, 'Resource list'!$C$21:$X$41,'Filling instructions'!R$101,FALSE)),VLOOKUP($J83, 'Resource list'!$D$21:$X$41,'Filling instructions'!R$101-1,FALSE))</f>
        <v/>
      </c>
      <c r="S83" s="67" t="str">
        <f>IF($J83="",IF($I83="","",VLOOKUP($I83, 'Resource list'!$C$21:$X$41,'Filling instructions'!S$101,FALSE)),VLOOKUP($J83, 'Resource list'!$D$21:$X$41,'Filling instructions'!S$101-1,FALSE))</f>
        <v/>
      </c>
      <c r="T83" s="67" t="str">
        <f>IF($J83="",IF($I83="","",VLOOKUP($I83, 'Resource list'!$C$21:$X$41,'Filling instructions'!T$101,FALSE)),VLOOKUP($J83, 'Resource list'!$D$21:$X$41,'Filling instructions'!T$101-1,FALSE))</f>
        <v/>
      </c>
      <c r="U83" s="67" t="str">
        <f>IF($J83="","",VLOOKUP($J83, 'Resource list'!$D$21:$X$41,'Filling instructions'!U$101-1,FALSE))</f>
        <v/>
      </c>
      <c r="V83" s="67" t="str">
        <f>IF($J83="","",VLOOKUP($J83, 'Resource list'!$D$21:$X$41,'Filling instructions'!V$101-1,FALSE))</f>
        <v/>
      </c>
      <c r="W83" s="67" t="str">
        <f>IF($J83="","",VLOOKUP($J83, 'Resource list'!$D$21:$X$41,'Filling instructions'!W$101-1,FALSE))</f>
        <v/>
      </c>
      <c r="X83" s="67" t="str">
        <f>IF($J83="","",VLOOKUP($J83, 'Resource list'!$D$21:$X$41,'Filling instructions'!X$101-1,FALSE))</f>
        <v/>
      </c>
      <c r="Y83" s="146" t="str">
        <f>IF('Resource list'!E130=0,"",'Resource list'!E130)</f>
        <v/>
      </c>
      <c r="Z83" s="58" t="str">
        <f>IF('Resource list'!F130=0,"",YEAR('Resource list'!F130)&amp;IF(MONTH('Resource list'!F130)&lt;10,"0","")&amp;MONTH('Resource list'!F130)&amp;IF(DAY('Resource list'!F130)&lt;10,"0","")&amp;DAY('Resource list'!F130))</f>
        <v/>
      </c>
      <c r="AA83" s="58" t="str">
        <f>IF('Resource list'!G130=0,"",'Resource list'!G130)</f>
        <v/>
      </c>
      <c r="AB83" s="58" t="str">
        <f>IF('Resource list'!H130=0,"",'Resource list'!H130)</f>
        <v/>
      </c>
      <c r="AC83" s="58" t="str">
        <f>IF('Resource list'!I130=0,"",'Resource list'!I130)</f>
        <v/>
      </c>
      <c r="AD83" s="58" t="str">
        <f>IF('Resource list'!W130=0,"",'Resource list'!W130)</f>
        <v/>
      </c>
      <c r="AE83" s="58" t="str">
        <f>IF('Resource list'!X130=0,"",'Resource list'!X130)</f>
        <v/>
      </c>
      <c r="AF83" s="58" t="str">
        <f>IF('Resource list'!Y130=0,"",'Resource list'!Y130)</f>
        <v/>
      </c>
      <c r="AG83" s="58" t="str">
        <f>IF('Resource list'!Z130=0,"",'Resource list'!Z130)</f>
        <v/>
      </c>
      <c r="AH83" s="58" t="str">
        <f>IF('Resource list'!AA130=0,"",'Resource list'!AA130)</f>
        <v/>
      </c>
      <c r="AI83" s="58" t="str">
        <f>IF('Resource list'!AB130=0,"",'Resource list'!AB130)</f>
        <v/>
      </c>
      <c r="AJ83" s="58" t="str">
        <f>IF('Resource list'!AC130=0,"",'Resource list'!AC130)</f>
        <v/>
      </c>
      <c r="AK83" s="58" t="str">
        <f>IF('Resource list'!AD130=0,"",'Resource list'!AD130)</f>
        <v/>
      </c>
      <c r="AL83" s="58" t="str">
        <f>IF('Resource list'!J130=0,"",'Resource list'!J130)</f>
        <v/>
      </c>
      <c r="AM83" s="111" t="str">
        <f>IF('Resource list'!K130=0,"",'Resource list'!K130)</f>
        <v/>
      </c>
      <c r="AN83" s="111" t="str">
        <f>IF('Resource list'!L130=0,"",'Resource list'!L130)</f>
        <v/>
      </c>
      <c r="AO83" s="111" t="str">
        <f>IF('Resource list'!M130=0,"",'Resource list'!M130)</f>
        <v/>
      </c>
      <c r="AP83" s="115" t="str">
        <f>IF('Resource list'!N130=0,"",'Resource list'!N130)</f>
        <v/>
      </c>
      <c r="AQ83" s="115" t="str">
        <f>IF('Resource list'!O130=0,"",'Resource list'!O130)</f>
        <v/>
      </c>
      <c r="AR83" s="111" t="str">
        <f>IF('Resource list'!P130=0,"",'Resource list'!P130)</f>
        <v/>
      </c>
      <c r="AS83" s="111" t="str">
        <f>IF('Resource list'!Q130=0,"",'Resource list'!Q130)</f>
        <v/>
      </c>
      <c r="AT83" s="111" t="str">
        <f>IF('Resource list'!R130=0,"",'Resource list'!R130)</f>
        <v/>
      </c>
      <c r="AU83" s="111" t="str">
        <f>IF('Resource list'!S130=0,"",'Resource list'!S130)</f>
        <v/>
      </c>
      <c r="AV83" s="111" t="str">
        <f>IF('Resource list'!T130=0,"",'Resource list'!T130)</f>
        <v/>
      </c>
      <c r="AW83" s="111" t="str">
        <f>IF('Resource list'!U130=0,"",'Resource list'!U130)</f>
        <v/>
      </c>
      <c r="AX83" s="132" t="str">
        <f>IF('Resource list'!V130=0,"",'Resource list'!V130)</f>
        <v/>
      </c>
    </row>
    <row r="84" spans="1:50">
      <c r="A84" s="164">
        <v>81</v>
      </c>
      <c r="B84" s="56" t="str">
        <f>IF(Y84="","",'Resource list'!$G$1)</f>
        <v/>
      </c>
      <c r="C84" s="57" t="str">
        <f>IF(Y84="","",'Resource list'!$H$14)</f>
        <v/>
      </c>
      <c r="D84" s="134" t="str">
        <f>IF(Y84="","",'Resource list'!$I$14)</f>
        <v/>
      </c>
      <c r="E84" s="57" t="str">
        <f>IF(Y84="","",'Resource list'!$J$14)</f>
        <v/>
      </c>
      <c r="F84" s="59" t="str">
        <f>IF(Y84="","",'Resource list'!$N$14)</f>
        <v/>
      </c>
      <c r="G84" s="59" t="str">
        <f>IF(Y84="","",'Resource list'!$O$14)</f>
        <v/>
      </c>
      <c r="H84" s="59" t="str">
        <f>IF('Resource list'!B131=0,"",'Resource list'!B131)</f>
        <v/>
      </c>
      <c r="I84" s="59" t="str">
        <f>IF('Resource list'!C131=0,"",'Resource list'!C131)</f>
        <v/>
      </c>
      <c r="J84" s="59" t="str">
        <f>IF('Resource list'!D131=0,"",'Resource list'!D131)</f>
        <v/>
      </c>
      <c r="K84" s="67" t="str">
        <f>IF($J84="","",VLOOKUP($J84, 'Resource list'!$D$21:$X$41,'Filling instructions'!K$101-1,FALSE))</f>
        <v/>
      </c>
      <c r="L84" s="67" t="str">
        <f>IF($J84="","",VLOOKUP($J84, 'Resource list'!$D$21:$X$41,'Filling instructions'!L$101-1,FALSE))</f>
        <v/>
      </c>
      <c r="M84" s="67" t="str">
        <f>IF($J84="","",VLOOKUP($J84, 'Resource list'!$D$21:$X$41,'Filling instructions'!M$101-1,FALSE))</f>
        <v/>
      </c>
      <c r="N84" s="67" t="str">
        <f>IF($J84="","",VLOOKUP($J84, 'Resource list'!$D$21:$X$41,'Filling instructions'!N$101-1,FALSE))</f>
        <v/>
      </c>
      <c r="O84" s="67" t="str">
        <f>IF($J84="","",VLOOKUP($J84, 'Resource list'!$D$21:$X$41,'Filling instructions'!O$101-1,FALSE))</f>
        <v/>
      </c>
      <c r="P84" s="67" t="str">
        <f>IF($J84="","",VLOOKUP($J84, 'Resource list'!$D$21:$X$41,'Filling instructions'!P$101-1,FALSE))</f>
        <v/>
      </c>
      <c r="Q84" s="67" t="str">
        <f>IF($J84="",IF($I84="","",VLOOKUP($I84, 'Resource list'!$C$21:$X$41,'Filling instructions'!Q$101,FALSE)),VLOOKUP($J84, 'Resource list'!$D$21:$X$41,'Filling instructions'!Q$101-1,FALSE))</f>
        <v/>
      </c>
      <c r="R84" s="67" t="str">
        <f>IF($J84="",IF($I84="","",VLOOKUP($I84, 'Resource list'!$C$21:$X$41,'Filling instructions'!R$101,FALSE)),VLOOKUP($J84, 'Resource list'!$D$21:$X$41,'Filling instructions'!R$101-1,FALSE))</f>
        <v/>
      </c>
      <c r="S84" s="67" t="str">
        <f>IF($J84="",IF($I84="","",VLOOKUP($I84, 'Resource list'!$C$21:$X$41,'Filling instructions'!S$101,FALSE)),VLOOKUP($J84, 'Resource list'!$D$21:$X$41,'Filling instructions'!S$101-1,FALSE))</f>
        <v/>
      </c>
      <c r="T84" s="67" t="str">
        <f>IF($J84="",IF($I84="","",VLOOKUP($I84, 'Resource list'!$C$21:$X$41,'Filling instructions'!T$101,FALSE)),VLOOKUP($J84, 'Resource list'!$D$21:$X$41,'Filling instructions'!T$101-1,FALSE))</f>
        <v/>
      </c>
      <c r="U84" s="67" t="str">
        <f>IF($J84="","",VLOOKUP($J84, 'Resource list'!$D$21:$X$41,'Filling instructions'!U$101-1,FALSE))</f>
        <v/>
      </c>
      <c r="V84" s="67" t="str">
        <f>IF($J84="","",VLOOKUP($J84, 'Resource list'!$D$21:$X$41,'Filling instructions'!V$101-1,FALSE))</f>
        <v/>
      </c>
      <c r="W84" s="67" t="str">
        <f>IF($J84="","",VLOOKUP($J84, 'Resource list'!$D$21:$X$41,'Filling instructions'!W$101-1,FALSE))</f>
        <v/>
      </c>
      <c r="X84" s="67" t="str">
        <f>IF($J84="","",VLOOKUP($J84, 'Resource list'!$D$21:$X$41,'Filling instructions'!X$101-1,FALSE))</f>
        <v/>
      </c>
      <c r="Y84" s="146" t="str">
        <f>IF('Resource list'!E131=0,"",'Resource list'!E131)</f>
        <v/>
      </c>
      <c r="Z84" s="58" t="str">
        <f>IF('Resource list'!F131=0,"",YEAR('Resource list'!F131)&amp;IF(MONTH('Resource list'!F131)&lt;10,"0","")&amp;MONTH('Resource list'!F131)&amp;IF(DAY('Resource list'!F131)&lt;10,"0","")&amp;DAY('Resource list'!F131))</f>
        <v/>
      </c>
      <c r="AA84" s="58" t="str">
        <f>IF('Resource list'!G131=0,"",'Resource list'!G131)</f>
        <v/>
      </c>
      <c r="AB84" s="58" t="str">
        <f>IF('Resource list'!H131=0,"",'Resource list'!H131)</f>
        <v/>
      </c>
      <c r="AC84" s="58" t="str">
        <f>IF('Resource list'!I131=0,"",'Resource list'!I131)</f>
        <v/>
      </c>
      <c r="AD84" s="58" t="str">
        <f>IF('Resource list'!W131=0,"",'Resource list'!W131)</f>
        <v/>
      </c>
      <c r="AE84" s="58" t="str">
        <f>IF('Resource list'!X131=0,"",'Resource list'!X131)</f>
        <v/>
      </c>
      <c r="AF84" s="58" t="str">
        <f>IF('Resource list'!Y131=0,"",'Resource list'!Y131)</f>
        <v/>
      </c>
      <c r="AG84" s="58" t="str">
        <f>IF('Resource list'!Z131=0,"",'Resource list'!Z131)</f>
        <v/>
      </c>
      <c r="AH84" s="58" t="str">
        <f>IF('Resource list'!AA131=0,"",'Resource list'!AA131)</f>
        <v/>
      </c>
      <c r="AI84" s="58" t="str">
        <f>IF('Resource list'!AB131=0,"",'Resource list'!AB131)</f>
        <v/>
      </c>
      <c r="AJ84" s="58" t="str">
        <f>IF('Resource list'!AC131=0,"",'Resource list'!AC131)</f>
        <v/>
      </c>
      <c r="AK84" s="58" t="str">
        <f>IF('Resource list'!AD131=0,"",'Resource list'!AD131)</f>
        <v/>
      </c>
      <c r="AL84" s="58" t="str">
        <f>IF('Resource list'!J131=0,"",'Resource list'!J131)</f>
        <v/>
      </c>
      <c r="AM84" s="111" t="str">
        <f>IF('Resource list'!K131=0,"",'Resource list'!K131)</f>
        <v/>
      </c>
      <c r="AN84" s="111" t="str">
        <f>IF('Resource list'!L131=0,"",'Resource list'!L131)</f>
        <v/>
      </c>
      <c r="AO84" s="111" t="str">
        <f>IF('Resource list'!M131=0,"",'Resource list'!M131)</f>
        <v/>
      </c>
      <c r="AP84" s="115" t="str">
        <f>IF('Resource list'!N131=0,"",'Resource list'!N131)</f>
        <v/>
      </c>
      <c r="AQ84" s="115" t="str">
        <f>IF('Resource list'!O131=0,"",'Resource list'!O131)</f>
        <v/>
      </c>
      <c r="AR84" s="111" t="str">
        <f>IF('Resource list'!P131=0,"",'Resource list'!P131)</f>
        <v/>
      </c>
      <c r="AS84" s="111" t="str">
        <f>IF('Resource list'!Q131=0,"",'Resource list'!Q131)</f>
        <v/>
      </c>
      <c r="AT84" s="111" t="str">
        <f>IF('Resource list'!R131=0,"",'Resource list'!R131)</f>
        <v/>
      </c>
      <c r="AU84" s="111" t="str">
        <f>IF('Resource list'!S131=0,"",'Resource list'!S131)</f>
        <v/>
      </c>
      <c r="AV84" s="111" t="str">
        <f>IF('Resource list'!T131=0,"",'Resource list'!T131)</f>
        <v/>
      </c>
      <c r="AW84" s="111" t="str">
        <f>IF('Resource list'!U131=0,"",'Resource list'!U131)</f>
        <v/>
      </c>
      <c r="AX84" s="132" t="str">
        <f>IF('Resource list'!V131=0,"",'Resource list'!V131)</f>
        <v/>
      </c>
    </row>
    <row r="85" spans="1:50">
      <c r="A85" s="164">
        <v>82</v>
      </c>
      <c r="B85" s="56" t="str">
        <f>IF(Y85="","",'Resource list'!$G$1)</f>
        <v/>
      </c>
      <c r="C85" s="57" t="str">
        <f>IF(Y85="","",'Resource list'!$H$14)</f>
        <v/>
      </c>
      <c r="D85" s="134" t="str">
        <f>IF(Y85="","",'Resource list'!$I$14)</f>
        <v/>
      </c>
      <c r="E85" s="57" t="str">
        <f>IF(Y85="","",'Resource list'!$J$14)</f>
        <v/>
      </c>
      <c r="F85" s="59" t="str">
        <f>IF(Y85="","",'Resource list'!$N$14)</f>
        <v/>
      </c>
      <c r="G85" s="59" t="str">
        <f>IF(Y85="","",'Resource list'!$O$14)</f>
        <v/>
      </c>
      <c r="H85" s="59" t="str">
        <f>IF('Resource list'!B132=0,"",'Resource list'!B132)</f>
        <v/>
      </c>
      <c r="I85" s="59" t="str">
        <f>IF('Resource list'!C132=0,"",'Resource list'!C132)</f>
        <v/>
      </c>
      <c r="J85" s="59" t="str">
        <f>IF('Resource list'!D132=0,"",'Resource list'!D132)</f>
        <v/>
      </c>
      <c r="K85" s="67" t="str">
        <f>IF($J85="","",VLOOKUP($J85, 'Resource list'!$D$21:$X$41,'Filling instructions'!K$101-1,FALSE))</f>
        <v/>
      </c>
      <c r="L85" s="67" t="str">
        <f>IF($J85="","",VLOOKUP($J85, 'Resource list'!$D$21:$X$41,'Filling instructions'!L$101-1,FALSE))</f>
        <v/>
      </c>
      <c r="M85" s="67" t="str">
        <f>IF($J85="","",VLOOKUP($J85, 'Resource list'!$D$21:$X$41,'Filling instructions'!M$101-1,FALSE))</f>
        <v/>
      </c>
      <c r="N85" s="67" t="str">
        <f>IF($J85="","",VLOOKUP($J85, 'Resource list'!$D$21:$X$41,'Filling instructions'!N$101-1,FALSE))</f>
        <v/>
      </c>
      <c r="O85" s="67" t="str">
        <f>IF($J85="","",VLOOKUP($J85, 'Resource list'!$D$21:$X$41,'Filling instructions'!O$101-1,FALSE))</f>
        <v/>
      </c>
      <c r="P85" s="67" t="str">
        <f>IF($J85="","",VLOOKUP($J85, 'Resource list'!$D$21:$X$41,'Filling instructions'!P$101-1,FALSE))</f>
        <v/>
      </c>
      <c r="Q85" s="67" t="str">
        <f>IF($J85="",IF($I85="","",VLOOKUP($I85, 'Resource list'!$C$21:$X$41,'Filling instructions'!Q$101,FALSE)),VLOOKUP($J85, 'Resource list'!$D$21:$X$41,'Filling instructions'!Q$101-1,FALSE))</f>
        <v/>
      </c>
      <c r="R85" s="67" t="str">
        <f>IF($J85="",IF($I85="","",VLOOKUP($I85, 'Resource list'!$C$21:$X$41,'Filling instructions'!R$101,FALSE)),VLOOKUP($J85, 'Resource list'!$D$21:$X$41,'Filling instructions'!R$101-1,FALSE))</f>
        <v/>
      </c>
      <c r="S85" s="67" t="str">
        <f>IF($J85="",IF($I85="","",VLOOKUP($I85, 'Resource list'!$C$21:$X$41,'Filling instructions'!S$101,FALSE)),VLOOKUP($J85, 'Resource list'!$D$21:$X$41,'Filling instructions'!S$101-1,FALSE))</f>
        <v/>
      </c>
      <c r="T85" s="67" t="str">
        <f>IF($J85="",IF($I85="","",VLOOKUP($I85, 'Resource list'!$C$21:$X$41,'Filling instructions'!T$101,FALSE)),VLOOKUP($J85, 'Resource list'!$D$21:$X$41,'Filling instructions'!T$101-1,FALSE))</f>
        <v/>
      </c>
      <c r="U85" s="67" t="str">
        <f>IF($J85="","",VLOOKUP($J85, 'Resource list'!$D$21:$X$41,'Filling instructions'!U$101-1,FALSE))</f>
        <v/>
      </c>
      <c r="V85" s="67" t="str">
        <f>IF($J85="","",VLOOKUP($J85, 'Resource list'!$D$21:$X$41,'Filling instructions'!V$101-1,FALSE))</f>
        <v/>
      </c>
      <c r="W85" s="67" t="str">
        <f>IF($J85="","",VLOOKUP($J85, 'Resource list'!$D$21:$X$41,'Filling instructions'!W$101-1,FALSE))</f>
        <v/>
      </c>
      <c r="X85" s="67" t="str">
        <f>IF($J85="","",VLOOKUP($J85, 'Resource list'!$D$21:$X$41,'Filling instructions'!X$101-1,FALSE))</f>
        <v/>
      </c>
      <c r="Y85" s="146" t="str">
        <f>IF('Resource list'!E132=0,"",'Resource list'!E132)</f>
        <v/>
      </c>
      <c r="Z85" s="58" t="str">
        <f>IF('Resource list'!F132=0,"",YEAR('Resource list'!F132)&amp;IF(MONTH('Resource list'!F132)&lt;10,"0","")&amp;MONTH('Resource list'!F132)&amp;IF(DAY('Resource list'!F132)&lt;10,"0","")&amp;DAY('Resource list'!F132))</f>
        <v/>
      </c>
      <c r="AA85" s="58" t="str">
        <f>IF('Resource list'!G132=0,"",'Resource list'!G132)</f>
        <v/>
      </c>
      <c r="AB85" s="58" t="str">
        <f>IF('Resource list'!H132=0,"",'Resource list'!H132)</f>
        <v/>
      </c>
      <c r="AC85" s="58" t="str">
        <f>IF('Resource list'!I132=0,"",'Resource list'!I132)</f>
        <v/>
      </c>
      <c r="AD85" s="58" t="str">
        <f>IF('Resource list'!W132=0,"",'Resource list'!W132)</f>
        <v/>
      </c>
      <c r="AE85" s="58" t="str">
        <f>IF('Resource list'!X132=0,"",'Resource list'!X132)</f>
        <v/>
      </c>
      <c r="AF85" s="58" t="str">
        <f>IF('Resource list'!Y132=0,"",'Resource list'!Y132)</f>
        <v/>
      </c>
      <c r="AG85" s="58" t="str">
        <f>IF('Resource list'!Z132=0,"",'Resource list'!Z132)</f>
        <v/>
      </c>
      <c r="AH85" s="58" t="str">
        <f>IF('Resource list'!AA132=0,"",'Resource list'!AA132)</f>
        <v/>
      </c>
      <c r="AI85" s="58" t="str">
        <f>IF('Resource list'!AB132=0,"",'Resource list'!AB132)</f>
        <v/>
      </c>
      <c r="AJ85" s="58" t="str">
        <f>IF('Resource list'!AC132=0,"",'Resource list'!AC132)</f>
        <v/>
      </c>
      <c r="AK85" s="58" t="str">
        <f>IF('Resource list'!AD132=0,"",'Resource list'!AD132)</f>
        <v/>
      </c>
      <c r="AL85" s="58" t="str">
        <f>IF('Resource list'!J132=0,"",'Resource list'!J132)</f>
        <v/>
      </c>
      <c r="AM85" s="111" t="str">
        <f>IF('Resource list'!K132=0,"",'Resource list'!K132)</f>
        <v/>
      </c>
      <c r="AN85" s="111" t="str">
        <f>IF('Resource list'!L132=0,"",'Resource list'!L132)</f>
        <v/>
      </c>
      <c r="AO85" s="111" t="str">
        <f>IF('Resource list'!M132=0,"",'Resource list'!M132)</f>
        <v/>
      </c>
      <c r="AP85" s="115" t="str">
        <f>IF('Resource list'!N132=0,"",'Resource list'!N132)</f>
        <v/>
      </c>
      <c r="AQ85" s="115" t="str">
        <f>IF('Resource list'!O132=0,"",'Resource list'!O132)</f>
        <v/>
      </c>
      <c r="AR85" s="111" t="str">
        <f>IF('Resource list'!P132=0,"",'Resource list'!P132)</f>
        <v/>
      </c>
      <c r="AS85" s="111" t="str">
        <f>IF('Resource list'!Q132=0,"",'Resource list'!Q132)</f>
        <v/>
      </c>
      <c r="AT85" s="111" t="str">
        <f>IF('Resource list'!R132=0,"",'Resource list'!R132)</f>
        <v/>
      </c>
      <c r="AU85" s="111" t="str">
        <f>IF('Resource list'!S132=0,"",'Resource list'!S132)</f>
        <v/>
      </c>
      <c r="AV85" s="111" t="str">
        <f>IF('Resource list'!T132=0,"",'Resource list'!T132)</f>
        <v/>
      </c>
      <c r="AW85" s="111" t="str">
        <f>IF('Resource list'!U132=0,"",'Resource list'!U132)</f>
        <v/>
      </c>
      <c r="AX85" s="132" t="str">
        <f>IF('Resource list'!V132=0,"",'Resource list'!V132)</f>
        <v/>
      </c>
    </row>
    <row r="86" spans="1:50">
      <c r="A86" s="164">
        <v>83</v>
      </c>
      <c r="B86" s="56" t="str">
        <f>IF(Y86="","",'Resource list'!$G$1)</f>
        <v/>
      </c>
      <c r="C86" s="57" t="str">
        <f>IF(Y86="","",'Resource list'!$H$14)</f>
        <v/>
      </c>
      <c r="D86" s="134" t="str">
        <f>IF(Y86="","",'Resource list'!$I$14)</f>
        <v/>
      </c>
      <c r="E86" s="57" t="str">
        <f>IF(Y86="","",'Resource list'!$J$14)</f>
        <v/>
      </c>
      <c r="F86" s="59" t="str">
        <f>IF(Y86="","",'Resource list'!$N$14)</f>
        <v/>
      </c>
      <c r="G86" s="59" t="str">
        <f>IF(Y86="","",'Resource list'!$O$14)</f>
        <v/>
      </c>
      <c r="H86" s="59" t="str">
        <f>IF('Resource list'!B133=0,"",'Resource list'!B133)</f>
        <v/>
      </c>
      <c r="I86" s="59" t="str">
        <f>IF('Resource list'!C133=0,"",'Resource list'!C133)</f>
        <v/>
      </c>
      <c r="J86" s="59" t="str">
        <f>IF('Resource list'!D133=0,"",'Resource list'!D133)</f>
        <v/>
      </c>
      <c r="K86" s="67" t="str">
        <f>IF($J86="","",VLOOKUP($J86, 'Resource list'!$D$21:$X$41,'Filling instructions'!K$101-1,FALSE))</f>
        <v/>
      </c>
      <c r="L86" s="67" t="str">
        <f>IF($J86="","",VLOOKUP($J86, 'Resource list'!$D$21:$X$41,'Filling instructions'!L$101-1,FALSE))</f>
        <v/>
      </c>
      <c r="M86" s="67" t="str">
        <f>IF($J86="","",VLOOKUP($J86, 'Resource list'!$D$21:$X$41,'Filling instructions'!M$101-1,FALSE))</f>
        <v/>
      </c>
      <c r="N86" s="67" t="str">
        <f>IF($J86="","",VLOOKUP($J86, 'Resource list'!$D$21:$X$41,'Filling instructions'!N$101-1,FALSE))</f>
        <v/>
      </c>
      <c r="O86" s="67" t="str">
        <f>IF($J86="","",VLOOKUP($J86, 'Resource list'!$D$21:$X$41,'Filling instructions'!O$101-1,FALSE))</f>
        <v/>
      </c>
      <c r="P86" s="67" t="str">
        <f>IF($J86="","",VLOOKUP($J86, 'Resource list'!$D$21:$X$41,'Filling instructions'!P$101-1,FALSE))</f>
        <v/>
      </c>
      <c r="Q86" s="67" t="str">
        <f>IF($J86="",IF($I86="","",VLOOKUP($I86, 'Resource list'!$C$21:$X$41,'Filling instructions'!Q$101,FALSE)),VLOOKUP($J86, 'Resource list'!$D$21:$X$41,'Filling instructions'!Q$101-1,FALSE))</f>
        <v/>
      </c>
      <c r="R86" s="67" t="str">
        <f>IF($J86="",IF($I86="","",VLOOKUP($I86, 'Resource list'!$C$21:$X$41,'Filling instructions'!R$101,FALSE)),VLOOKUP($J86, 'Resource list'!$D$21:$X$41,'Filling instructions'!R$101-1,FALSE))</f>
        <v/>
      </c>
      <c r="S86" s="67" t="str">
        <f>IF($J86="",IF($I86="","",VLOOKUP($I86, 'Resource list'!$C$21:$X$41,'Filling instructions'!S$101,FALSE)),VLOOKUP($J86, 'Resource list'!$D$21:$X$41,'Filling instructions'!S$101-1,FALSE))</f>
        <v/>
      </c>
      <c r="T86" s="67" t="str">
        <f>IF($J86="",IF($I86="","",VLOOKUP($I86, 'Resource list'!$C$21:$X$41,'Filling instructions'!T$101,FALSE)),VLOOKUP($J86, 'Resource list'!$D$21:$X$41,'Filling instructions'!T$101-1,FALSE))</f>
        <v/>
      </c>
      <c r="U86" s="67" t="str">
        <f>IF($J86="","",VLOOKUP($J86, 'Resource list'!$D$21:$X$41,'Filling instructions'!U$101-1,FALSE))</f>
        <v/>
      </c>
      <c r="V86" s="67" t="str">
        <f>IF($J86="","",VLOOKUP($J86, 'Resource list'!$D$21:$X$41,'Filling instructions'!V$101-1,FALSE))</f>
        <v/>
      </c>
      <c r="W86" s="67" t="str">
        <f>IF($J86="","",VLOOKUP($J86, 'Resource list'!$D$21:$X$41,'Filling instructions'!W$101-1,FALSE))</f>
        <v/>
      </c>
      <c r="X86" s="67" t="str">
        <f>IF($J86="","",VLOOKUP($J86, 'Resource list'!$D$21:$X$41,'Filling instructions'!X$101-1,FALSE))</f>
        <v/>
      </c>
      <c r="Y86" s="146" t="str">
        <f>IF('Resource list'!E133=0,"",'Resource list'!E133)</f>
        <v/>
      </c>
      <c r="Z86" s="58" t="str">
        <f>IF('Resource list'!F133=0,"",YEAR('Resource list'!F133)&amp;IF(MONTH('Resource list'!F133)&lt;10,"0","")&amp;MONTH('Resource list'!F133)&amp;IF(DAY('Resource list'!F133)&lt;10,"0","")&amp;DAY('Resource list'!F133))</f>
        <v/>
      </c>
      <c r="AA86" s="58" t="str">
        <f>IF('Resource list'!G133=0,"",'Resource list'!G133)</f>
        <v/>
      </c>
      <c r="AB86" s="58" t="str">
        <f>IF('Resource list'!H133=0,"",'Resource list'!H133)</f>
        <v/>
      </c>
      <c r="AC86" s="58" t="str">
        <f>IF('Resource list'!I133=0,"",'Resource list'!I133)</f>
        <v/>
      </c>
      <c r="AD86" s="58" t="str">
        <f>IF('Resource list'!W133=0,"",'Resource list'!W133)</f>
        <v/>
      </c>
      <c r="AE86" s="58" t="str">
        <f>IF('Resource list'!X133=0,"",'Resource list'!X133)</f>
        <v/>
      </c>
      <c r="AF86" s="58" t="str">
        <f>IF('Resource list'!Y133=0,"",'Resource list'!Y133)</f>
        <v/>
      </c>
      <c r="AG86" s="58" t="str">
        <f>IF('Resource list'!Z133=0,"",'Resource list'!Z133)</f>
        <v/>
      </c>
      <c r="AH86" s="58" t="str">
        <f>IF('Resource list'!AA133=0,"",'Resource list'!AA133)</f>
        <v/>
      </c>
      <c r="AI86" s="58" t="str">
        <f>IF('Resource list'!AB133=0,"",'Resource list'!AB133)</f>
        <v/>
      </c>
      <c r="AJ86" s="58" t="str">
        <f>IF('Resource list'!AC133=0,"",'Resource list'!AC133)</f>
        <v/>
      </c>
      <c r="AK86" s="58" t="str">
        <f>IF('Resource list'!AD133=0,"",'Resource list'!AD133)</f>
        <v/>
      </c>
      <c r="AL86" s="58" t="str">
        <f>IF('Resource list'!J133=0,"",'Resource list'!J133)</f>
        <v/>
      </c>
      <c r="AM86" s="111" t="str">
        <f>IF('Resource list'!K133=0,"",'Resource list'!K133)</f>
        <v/>
      </c>
      <c r="AN86" s="111" t="str">
        <f>IF('Resource list'!L133=0,"",'Resource list'!L133)</f>
        <v/>
      </c>
      <c r="AO86" s="111" t="str">
        <f>IF('Resource list'!M133=0,"",'Resource list'!M133)</f>
        <v/>
      </c>
      <c r="AP86" s="115" t="str">
        <f>IF('Resource list'!N133=0,"",'Resource list'!N133)</f>
        <v/>
      </c>
      <c r="AQ86" s="115" t="str">
        <f>IF('Resource list'!O133=0,"",'Resource list'!O133)</f>
        <v/>
      </c>
      <c r="AR86" s="111" t="str">
        <f>IF('Resource list'!P133=0,"",'Resource list'!P133)</f>
        <v/>
      </c>
      <c r="AS86" s="111" t="str">
        <f>IF('Resource list'!Q133=0,"",'Resource list'!Q133)</f>
        <v/>
      </c>
      <c r="AT86" s="111" t="str">
        <f>IF('Resource list'!R133=0,"",'Resource list'!R133)</f>
        <v/>
      </c>
      <c r="AU86" s="111" t="str">
        <f>IF('Resource list'!S133=0,"",'Resource list'!S133)</f>
        <v/>
      </c>
      <c r="AV86" s="111" t="str">
        <f>IF('Resource list'!T133=0,"",'Resource list'!T133)</f>
        <v/>
      </c>
      <c r="AW86" s="111" t="str">
        <f>IF('Resource list'!U133=0,"",'Resource list'!U133)</f>
        <v/>
      </c>
      <c r="AX86" s="132" t="str">
        <f>IF('Resource list'!V133=0,"",'Resource list'!V133)</f>
        <v/>
      </c>
    </row>
    <row r="87" spans="1:50">
      <c r="A87" s="164">
        <v>84</v>
      </c>
      <c r="B87" s="56" t="str">
        <f>IF(Y87="","",'Resource list'!$G$1)</f>
        <v/>
      </c>
      <c r="C87" s="57" t="str">
        <f>IF(Y87="","",'Resource list'!$H$14)</f>
        <v/>
      </c>
      <c r="D87" s="134" t="str">
        <f>IF(Y87="","",'Resource list'!$I$14)</f>
        <v/>
      </c>
      <c r="E87" s="57" t="str">
        <f>IF(Y87="","",'Resource list'!$J$14)</f>
        <v/>
      </c>
      <c r="F87" s="59" t="str">
        <f>IF(Y87="","",'Resource list'!$N$14)</f>
        <v/>
      </c>
      <c r="G87" s="59" t="str">
        <f>IF(Y87="","",'Resource list'!$O$14)</f>
        <v/>
      </c>
      <c r="H87" s="59" t="str">
        <f>IF('Resource list'!B134=0,"",'Resource list'!B134)</f>
        <v/>
      </c>
      <c r="I87" s="59" t="str">
        <f>IF('Resource list'!C134=0,"",'Resource list'!C134)</f>
        <v/>
      </c>
      <c r="J87" s="59" t="str">
        <f>IF('Resource list'!D134=0,"",'Resource list'!D134)</f>
        <v/>
      </c>
      <c r="K87" s="67" t="str">
        <f>IF($J87="","",VLOOKUP($J87, 'Resource list'!$D$21:$X$41,'Filling instructions'!K$101-1,FALSE))</f>
        <v/>
      </c>
      <c r="L87" s="67" t="str">
        <f>IF($J87="","",VLOOKUP($J87, 'Resource list'!$D$21:$X$41,'Filling instructions'!L$101-1,FALSE))</f>
        <v/>
      </c>
      <c r="M87" s="67" t="str">
        <f>IF($J87="","",VLOOKUP($J87, 'Resource list'!$D$21:$X$41,'Filling instructions'!M$101-1,FALSE))</f>
        <v/>
      </c>
      <c r="N87" s="67" t="str">
        <f>IF($J87="","",VLOOKUP($J87, 'Resource list'!$D$21:$X$41,'Filling instructions'!N$101-1,FALSE))</f>
        <v/>
      </c>
      <c r="O87" s="67" t="str">
        <f>IF($J87="","",VLOOKUP($J87, 'Resource list'!$D$21:$X$41,'Filling instructions'!O$101-1,FALSE))</f>
        <v/>
      </c>
      <c r="P87" s="67" t="str">
        <f>IF($J87="","",VLOOKUP($J87, 'Resource list'!$D$21:$X$41,'Filling instructions'!P$101-1,FALSE))</f>
        <v/>
      </c>
      <c r="Q87" s="67" t="str">
        <f>IF($J87="",IF($I87="","",VLOOKUP($I87, 'Resource list'!$C$21:$X$41,'Filling instructions'!Q$101,FALSE)),VLOOKUP($J87, 'Resource list'!$D$21:$X$41,'Filling instructions'!Q$101-1,FALSE))</f>
        <v/>
      </c>
      <c r="R87" s="67" t="str">
        <f>IF($J87="",IF($I87="","",VLOOKUP($I87, 'Resource list'!$C$21:$X$41,'Filling instructions'!R$101,FALSE)),VLOOKUP($J87, 'Resource list'!$D$21:$X$41,'Filling instructions'!R$101-1,FALSE))</f>
        <v/>
      </c>
      <c r="S87" s="67" t="str">
        <f>IF($J87="",IF($I87="","",VLOOKUP($I87, 'Resource list'!$C$21:$X$41,'Filling instructions'!S$101,FALSE)),VLOOKUP($J87, 'Resource list'!$D$21:$X$41,'Filling instructions'!S$101-1,FALSE))</f>
        <v/>
      </c>
      <c r="T87" s="67" t="str">
        <f>IF($J87="",IF($I87="","",VLOOKUP($I87, 'Resource list'!$C$21:$X$41,'Filling instructions'!T$101,FALSE)),VLOOKUP($J87, 'Resource list'!$D$21:$X$41,'Filling instructions'!T$101-1,FALSE))</f>
        <v/>
      </c>
      <c r="U87" s="67" t="str">
        <f>IF($J87="","",VLOOKUP($J87, 'Resource list'!$D$21:$X$41,'Filling instructions'!U$101-1,FALSE))</f>
        <v/>
      </c>
      <c r="V87" s="67" t="str">
        <f>IF($J87="","",VLOOKUP($J87, 'Resource list'!$D$21:$X$41,'Filling instructions'!V$101-1,FALSE))</f>
        <v/>
      </c>
      <c r="W87" s="67" t="str">
        <f>IF($J87="","",VLOOKUP($J87, 'Resource list'!$D$21:$X$41,'Filling instructions'!W$101-1,FALSE))</f>
        <v/>
      </c>
      <c r="X87" s="67" t="str">
        <f>IF($J87="","",VLOOKUP($J87, 'Resource list'!$D$21:$X$41,'Filling instructions'!X$101-1,FALSE))</f>
        <v/>
      </c>
      <c r="Y87" s="146" t="str">
        <f>IF('Resource list'!E134=0,"",'Resource list'!E134)</f>
        <v/>
      </c>
      <c r="Z87" s="58" t="str">
        <f>IF('Resource list'!F134=0,"",YEAR('Resource list'!F134)&amp;IF(MONTH('Resource list'!F134)&lt;10,"0","")&amp;MONTH('Resource list'!F134)&amp;IF(DAY('Resource list'!F134)&lt;10,"0","")&amp;DAY('Resource list'!F134))</f>
        <v/>
      </c>
      <c r="AA87" s="58" t="str">
        <f>IF('Resource list'!G134=0,"",'Resource list'!G134)</f>
        <v/>
      </c>
      <c r="AB87" s="58" t="str">
        <f>IF('Resource list'!H134=0,"",'Resource list'!H134)</f>
        <v/>
      </c>
      <c r="AC87" s="58" t="str">
        <f>IF('Resource list'!I134=0,"",'Resource list'!I134)</f>
        <v/>
      </c>
      <c r="AD87" s="58" t="str">
        <f>IF('Resource list'!W134=0,"",'Resource list'!W134)</f>
        <v/>
      </c>
      <c r="AE87" s="58" t="str">
        <f>IF('Resource list'!X134=0,"",'Resource list'!X134)</f>
        <v/>
      </c>
      <c r="AF87" s="58" t="str">
        <f>IF('Resource list'!Y134=0,"",'Resource list'!Y134)</f>
        <v/>
      </c>
      <c r="AG87" s="58" t="str">
        <f>IF('Resource list'!Z134=0,"",'Resource list'!Z134)</f>
        <v/>
      </c>
      <c r="AH87" s="58" t="str">
        <f>IF('Resource list'!AA134=0,"",'Resource list'!AA134)</f>
        <v/>
      </c>
      <c r="AI87" s="58" t="str">
        <f>IF('Resource list'!AB134=0,"",'Resource list'!AB134)</f>
        <v/>
      </c>
      <c r="AJ87" s="58" t="str">
        <f>IF('Resource list'!AC134=0,"",'Resource list'!AC134)</f>
        <v/>
      </c>
      <c r="AK87" s="58" t="str">
        <f>IF('Resource list'!AD134=0,"",'Resource list'!AD134)</f>
        <v/>
      </c>
      <c r="AL87" s="58" t="str">
        <f>IF('Resource list'!J134=0,"",'Resource list'!J134)</f>
        <v/>
      </c>
      <c r="AM87" s="111" t="str">
        <f>IF('Resource list'!K134=0,"",'Resource list'!K134)</f>
        <v/>
      </c>
      <c r="AN87" s="111" t="str">
        <f>IF('Resource list'!L134=0,"",'Resource list'!L134)</f>
        <v/>
      </c>
      <c r="AO87" s="111" t="str">
        <f>IF('Resource list'!M134=0,"",'Resource list'!M134)</f>
        <v/>
      </c>
      <c r="AP87" s="115" t="str">
        <f>IF('Resource list'!N134=0,"",'Resource list'!N134)</f>
        <v/>
      </c>
      <c r="AQ87" s="115" t="str">
        <f>IF('Resource list'!O134=0,"",'Resource list'!O134)</f>
        <v/>
      </c>
      <c r="AR87" s="111" t="str">
        <f>IF('Resource list'!P134=0,"",'Resource list'!P134)</f>
        <v/>
      </c>
      <c r="AS87" s="111" t="str">
        <f>IF('Resource list'!Q134=0,"",'Resource list'!Q134)</f>
        <v/>
      </c>
      <c r="AT87" s="111" t="str">
        <f>IF('Resource list'!R134=0,"",'Resource list'!R134)</f>
        <v/>
      </c>
      <c r="AU87" s="111" t="str">
        <f>IF('Resource list'!S134=0,"",'Resource list'!S134)</f>
        <v/>
      </c>
      <c r="AV87" s="111" t="str">
        <f>IF('Resource list'!T134=0,"",'Resource list'!T134)</f>
        <v/>
      </c>
      <c r="AW87" s="111" t="str">
        <f>IF('Resource list'!U134=0,"",'Resource list'!U134)</f>
        <v/>
      </c>
      <c r="AX87" s="132" t="str">
        <f>IF('Resource list'!V134=0,"",'Resource list'!V134)</f>
        <v/>
      </c>
    </row>
    <row r="88" spans="1:50">
      <c r="A88" s="164">
        <v>85</v>
      </c>
      <c r="B88" s="56" t="str">
        <f>IF(Y88="","",'Resource list'!$G$1)</f>
        <v/>
      </c>
      <c r="C88" s="57" t="str">
        <f>IF(Y88="","",'Resource list'!$H$14)</f>
        <v/>
      </c>
      <c r="D88" s="134" t="str">
        <f>IF(Y88="","",'Resource list'!$I$14)</f>
        <v/>
      </c>
      <c r="E88" s="57" t="str">
        <f>IF(Y88="","",'Resource list'!$J$14)</f>
        <v/>
      </c>
      <c r="F88" s="59" t="str">
        <f>IF(Y88="","",'Resource list'!$N$14)</f>
        <v/>
      </c>
      <c r="G88" s="59" t="str">
        <f>IF(Y88="","",'Resource list'!$O$14)</f>
        <v/>
      </c>
      <c r="H88" s="59" t="str">
        <f>IF('Resource list'!B135=0,"",'Resource list'!B135)</f>
        <v/>
      </c>
      <c r="I88" s="59" t="str">
        <f>IF('Resource list'!C135=0,"",'Resource list'!C135)</f>
        <v/>
      </c>
      <c r="J88" s="59" t="str">
        <f>IF('Resource list'!D135=0,"",'Resource list'!D135)</f>
        <v/>
      </c>
      <c r="K88" s="67" t="str">
        <f>IF($J88="","",VLOOKUP($J88, 'Resource list'!$D$21:$X$41,'Filling instructions'!K$101-1,FALSE))</f>
        <v/>
      </c>
      <c r="L88" s="67" t="str">
        <f>IF($J88="","",VLOOKUP($J88, 'Resource list'!$D$21:$X$41,'Filling instructions'!L$101-1,FALSE))</f>
        <v/>
      </c>
      <c r="M88" s="67" t="str">
        <f>IF($J88="","",VLOOKUP($J88, 'Resource list'!$D$21:$X$41,'Filling instructions'!M$101-1,FALSE))</f>
        <v/>
      </c>
      <c r="N88" s="67" t="str">
        <f>IF($J88="","",VLOOKUP($J88, 'Resource list'!$D$21:$X$41,'Filling instructions'!N$101-1,FALSE))</f>
        <v/>
      </c>
      <c r="O88" s="67" t="str">
        <f>IF($J88="","",VLOOKUP($J88, 'Resource list'!$D$21:$X$41,'Filling instructions'!O$101-1,FALSE))</f>
        <v/>
      </c>
      <c r="P88" s="67" t="str">
        <f>IF($J88="","",VLOOKUP($J88, 'Resource list'!$D$21:$X$41,'Filling instructions'!P$101-1,FALSE))</f>
        <v/>
      </c>
      <c r="Q88" s="67" t="str">
        <f>IF($J88="",IF($I88="","",VLOOKUP($I88, 'Resource list'!$C$21:$X$41,'Filling instructions'!Q$101,FALSE)),VLOOKUP($J88, 'Resource list'!$D$21:$X$41,'Filling instructions'!Q$101-1,FALSE))</f>
        <v/>
      </c>
      <c r="R88" s="67" t="str">
        <f>IF($J88="",IF($I88="","",VLOOKUP($I88, 'Resource list'!$C$21:$X$41,'Filling instructions'!R$101,FALSE)),VLOOKUP($J88, 'Resource list'!$D$21:$X$41,'Filling instructions'!R$101-1,FALSE))</f>
        <v/>
      </c>
      <c r="S88" s="67" t="str">
        <f>IF($J88="",IF($I88="","",VLOOKUP($I88, 'Resource list'!$C$21:$X$41,'Filling instructions'!S$101,FALSE)),VLOOKUP($J88, 'Resource list'!$D$21:$X$41,'Filling instructions'!S$101-1,FALSE))</f>
        <v/>
      </c>
      <c r="T88" s="67" t="str">
        <f>IF($J88="",IF($I88="","",VLOOKUP($I88, 'Resource list'!$C$21:$X$41,'Filling instructions'!T$101,FALSE)),VLOOKUP($J88, 'Resource list'!$D$21:$X$41,'Filling instructions'!T$101-1,FALSE))</f>
        <v/>
      </c>
      <c r="U88" s="67" t="str">
        <f>IF($J88="","",VLOOKUP($J88, 'Resource list'!$D$21:$X$41,'Filling instructions'!U$101-1,FALSE))</f>
        <v/>
      </c>
      <c r="V88" s="67" t="str">
        <f>IF($J88="","",VLOOKUP($J88, 'Resource list'!$D$21:$X$41,'Filling instructions'!V$101-1,FALSE))</f>
        <v/>
      </c>
      <c r="W88" s="67" t="str">
        <f>IF($J88="","",VLOOKUP($J88, 'Resource list'!$D$21:$X$41,'Filling instructions'!W$101-1,FALSE))</f>
        <v/>
      </c>
      <c r="X88" s="67" t="str">
        <f>IF($J88="","",VLOOKUP($J88, 'Resource list'!$D$21:$X$41,'Filling instructions'!X$101-1,FALSE))</f>
        <v/>
      </c>
      <c r="Y88" s="146" t="str">
        <f>IF('Resource list'!E135=0,"",'Resource list'!E135)</f>
        <v/>
      </c>
      <c r="Z88" s="58" t="str">
        <f>IF('Resource list'!F135=0,"",YEAR('Resource list'!F135)&amp;IF(MONTH('Resource list'!F135)&lt;10,"0","")&amp;MONTH('Resource list'!F135)&amp;IF(DAY('Resource list'!F135)&lt;10,"0","")&amp;DAY('Resource list'!F135))</f>
        <v/>
      </c>
      <c r="AA88" s="58" t="str">
        <f>IF('Resource list'!G135=0,"",'Resource list'!G135)</f>
        <v/>
      </c>
      <c r="AB88" s="58" t="str">
        <f>IF('Resource list'!H135=0,"",'Resource list'!H135)</f>
        <v/>
      </c>
      <c r="AC88" s="58" t="str">
        <f>IF('Resource list'!I135=0,"",'Resource list'!I135)</f>
        <v/>
      </c>
      <c r="AD88" s="58" t="str">
        <f>IF('Resource list'!W135=0,"",'Resource list'!W135)</f>
        <v/>
      </c>
      <c r="AE88" s="58" t="str">
        <f>IF('Resource list'!X135=0,"",'Resource list'!X135)</f>
        <v/>
      </c>
      <c r="AF88" s="58" t="str">
        <f>IF('Resource list'!Y135=0,"",'Resource list'!Y135)</f>
        <v/>
      </c>
      <c r="AG88" s="58" t="str">
        <f>IF('Resource list'!Z135=0,"",'Resource list'!Z135)</f>
        <v/>
      </c>
      <c r="AH88" s="58" t="str">
        <f>IF('Resource list'!AA135=0,"",'Resource list'!AA135)</f>
        <v/>
      </c>
      <c r="AI88" s="58" t="str">
        <f>IF('Resource list'!AB135=0,"",'Resource list'!AB135)</f>
        <v/>
      </c>
      <c r="AJ88" s="58" t="str">
        <f>IF('Resource list'!AC135=0,"",'Resource list'!AC135)</f>
        <v/>
      </c>
      <c r="AK88" s="58" t="str">
        <f>IF('Resource list'!AD135=0,"",'Resource list'!AD135)</f>
        <v/>
      </c>
      <c r="AL88" s="58" t="str">
        <f>IF('Resource list'!J135=0,"",'Resource list'!J135)</f>
        <v/>
      </c>
      <c r="AM88" s="111" t="str">
        <f>IF('Resource list'!K135=0,"",'Resource list'!K135)</f>
        <v/>
      </c>
      <c r="AN88" s="111" t="str">
        <f>IF('Resource list'!L135=0,"",'Resource list'!L135)</f>
        <v/>
      </c>
      <c r="AO88" s="111" t="str">
        <f>IF('Resource list'!M135=0,"",'Resource list'!M135)</f>
        <v/>
      </c>
      <c r="AP88" s="115" t="str">
        <f>IF('Resource list'!N135=0,"",'Resource list'!N135)</f>
        <v/>
      </c>
      <c r="AQ88" s="115" t="str">
        <f>IF('Resource list'!O135=0,"",'Resource list'!O135)</f>
        <v/>
      </c>
      <c r="AR88" s="111" t="str">
        <f>IF('Resource list'!P135=0,"",'Resource list'!P135)</f>
        <v/>
      </c>
      <c r="AS88" s="111" t="str">
        <f>IF('Resource list'!Q135=0,"",'Resource list'!Q135)</f>
        <v/>
      </c>
      <c r="AT88" s="111" t="str">
        <f>IF('Resource list'!R135=0,"",'Resource list'!R135)</f>
        <v/>
      </c>
      <c r="AU88" s="111" t="str">
        <f>IF('Resource list'!S135=0,"",'Resource list'!S135)</f>
        <v/>
      </c>
      <c r="AV88" s="111" t="str">
        <f>IF('Resource list'!T135=0,"",'Resource list'!T135)</f>
        <v/>
      </c>
      <c r="AW88" s="111" t="str">
        <f>IF('Resource list'!U135=0,"",'Resource list'!U135)</f>
        <v/>
      </c>
      <c r="AX88" s="132" t="str">
        <f>IF('Resource list'!V135=0,"",'Resource list'!V135)</f>
        <v/>
      </c>
    </row>
    <row r="89" spans="1:50">
      <c r="A89" s="164">
        <v>86</v>
      </c>
      <c r="B89" s="56" t="str">
        <f>IF(Y89="","",'Resource list'!$G$1)</f>
        <v/>
      </c>
      <c r="C89" s="57" t="str">
        <f>IF(Y89="","",'Resource list'!$H$14)</f>
        <v/>
      </c>
      <c r="D89" s="134" t="str">
        <f>IF(Y89="","",'Resource list'!$I$14)</f>
        <v/>
      </c>
      <c r="E89" s="57" t="str">
        <f>IF(Y89="","",'Resource list'!$J$14)</f>
        <v/>
      </c>
      <c r="F89" s="59" t="str">
        <f>IF(Y89="","",'Resource list'!$N$14)</f>
        <v/>
      </c>
      <c r="G89" s="59" t="str">
        <f>IF(Y89="","",'Resource list'!$O$14)</f>
        <v/>
      </c>
      <c r="H89" s="59" t="str">
        <f>IF('Resource list'!B136=0,"",'Resource list'!B136)</f>
        <v/>
      </c>
      <c r="I89" s="59" t="str">
        <f>IF('Resource list'!C136=0,"",'Resource list'!C136)</f>
        <v/>
      </c>
      <c r="J89" s="59" t="str">
        <f>IF('Resource list'!D136=0,"",'Resource list'!D136)</f>
        <v/>
      </c>
      <c r="K89" s="67" t="str">
        <f>IF($J89="","",VLOOKUP($J89, 'Resource list'!$D$21:$X$41,'Filling instructions'!K$101-1,FALSE))</f>
        <v/>
      </c>
      <c r="L89" s="67" t="str">
        <f>IF($J89="","",VLOOKUP($J89, 'Resource list'!$D$21:$X$41,'Filling instructions'!L$101-1,FALSE))</f>
        <v/>
      </c>
      <c r="M89" s="67" t="str">
        <f>IF($J89="","",VLOOKUP($J89, 'Resource list'!$D$21:$X$41,'Filling instructions'!M$101-1,FALSE))</f>
        <v/>
      </c>
      <c r="N89" s="67" t="str">
        <f>IF($J89="","",VLOOKUP($J89, 'Resource list'!$D$21:$X$41,'Filling instructions'!N$101-1,FALSE))</f>
        <v/>
      </c>
      <c r="O89" s="67" t="str">
        <f>IF($J89="","",VLOOKUP($J89, 'Resource list'!$D$21:$X$41,'Filling instructions'!O$101-1,FALSE))</f>
        <v/>
      </c>
      <c r="P89" s="67" t="str">
        <f>IF($J89="","",VLOOKUP($J89, 'Resource list'!$D$21:$X$41,'Filling instructions'!P$101-1,FALSE))</f>
        <v/>
      </c>
      <c r="Q89" s="67" t="str">
        <f>IF($J89="",IF($I89="","",VLOOKUP($I89, 'Resource list'!$C$21:$X$41,'Filling instructions'!Q$101,FALSE)),VLOOKUP($J89, 'Resource list'!$D$21:$X$41,'Filling instructions'!Q$101-1,FALSE))</f>
        <v/>
      </c>
      <c r="R89" s="67" t="str">
        <f>IF($J89="",IF($I89="","",VLOOKUP($I89, 'Resource list'!$C$21:$X$41,'Filling instructions'!R$101,FALSE)),VLOOKUP($J89, 'Resource list'!$D$21:$X$41,'Filling instructions'!R$101-1,FALSE))</f>
        <v/>
      </c>
      <c r="S89" s="67" t="str">
        <f>IF($J89="",IF($I89="","",VLOOKUP($I89, 'Resource list'!$C$21:$X$41,'Filling instructions'!S$101,FALSE)),VLOOKUP($J89, 'Resource list'!$D$21:$X$41,'Filling instructions'!S$101-1,FALSE))</f>
        <v/>
      </c>
      <c r="T89" s="67" t="str">
        <f>IF($J89="",IF($I89="","",VLOOKUP($I89, 'Resource list'!$C$21:$X$41,'Filling instructions'!T$101,FALSE)),VLOOKUP($J89, 'Resource list'!$D$21:$X$41,'Filling instructions'!T$101-1,FALSE))</f>
        <v/>
      </c>
      <c r="U89" s="67" t="str">
        <f>IF($J89="","",VLOOKUP($J89, 'Resource list'!$D$21:$X$41,'Filling instructions'!U$101-1,FALSE))</f>
        <v/>
      </c>
      <c r="V89" s="67" t="str">
        <f>IF($J89="","",VLOOKUP($J89, 'Resource list'!$D$21:$X$41,'Filling instructions'!V$101-1,FALSE))</f>
        <v/>
      </c>
      <c r="W89" s="67" t="str">
        <f>IF($J89="","",VLOOKUP($J89, 'Resource list'!$D$21:$X$41,'Filling instructions'!W$101-1,FALSE))</f>
        <v/>
      </c>
      <c r="X89" s="67" t="str">
        <f>IF($J89="","",VLOOKUP($J89, 'Resource list'!$D$21:$X$41,'Filling instructions'!X$101-1,FALSE))</f>
        <v/>
      </c>
      <c r="Y89" s="146" t="str">
        <f>IF('Resource list'!E136=0,"",'Resource list'!E136)</f>
        <v/>
      </c>
      <c r="Z89" s="58" t="str">
        <f>IF('Resource list'!F136=0,"",YEAR('Resource list'!F136)&amp;IF(MONTH('Resource list'!F136)&lt;10,"0","")&amp;MONTH('Resource list'!F136)&amp;IF(DAY('Resource list'!F136)&lt;10,"0","")&amp;DAY('Resource list'!F136))</f>
        <v/>
      </c>
      <c r="AA89" s="58" t="str">
        <f>IF('Resource list'!G136=0,"",'Resource list'!G136)</f>
        <v/>
      </c>
      <c r="AB89" s="58" t="str">
        <f>IF('Resource list'!H136=0,"",'Resource list'!H136)</f>
        <v/>
      </c>
      <c r="AC89" s="58" t="str">
        <f>IF('Resource list'!I136=0,"",'Resource list'!I136)</f>
        <v/>
      </c>
      <c r="AD89" s="58" t="str">
        <f>IF('Resource list'!W136=0,"",'Resource list'!W136)</f>
        <v/>
      </c>
      <c r="AE89" s="58" t="str">
        <f>IF('Resource list'!X136=0,"",'Resource list'!X136)</f>
        <v/>
      </c>
      <c r="AF89" s="58" t="str">
        <f>IF('Resource list'!Y136=0,"",'Resource list'!Y136)</f>
        <v/>
      </c>
      <c r="AG89" s="58" t="str">
        <f>IF('Resource list'!Z136=0,"",'Resource list'!Z136)</f>
        <v/>
      </c>
      <c r="AH89" s="58" t="str">
        <f>IF('Resource list'!AA136=0,"",'Resource list'!AA136)</f>
        <v/>
      </c>
      <c r="AI89" s="58" t="str">
        <f>IF('Resource list'!AB136=0,"",'Resource list'!AB136)</f>
        <v/>
      </c>
      <c r="AJ89" s="58" t="str">
        <f>IF('Resource list'!AC136=0,"",'Resource list'!AC136)</f>
        <v/>
      </c>
      <c r="AK89" s="58" t="str">
        <f>IF('Resource list'!AD136=0,"",'Resource list'!AD136)</f>
        <v/>
      </c>
      <c r="AL89" s="58" t="str">
        <f>IF('Resource list'!J136=0,"",'Resource list'!J136)</f>
        <v/>
      </c>
      <c r="AM89" s="111" t="str">
        <f>IF('Resource list'!K136=0,"",'Resource list'!K136)</f>
        <v/>
      </c>
      <c r="AN89" s="111" t="str">
        <f>IF('Resource list'!L136=0,"",'Resource list'!L136)</f>
        <v/>
      </c>
      <c r="AO89" s="111" t="str">
        <f>IF('Resource list'!M136=0,"",'Resource list'!M136)</f>
        <v/>
      </c>
      <c r="AP89" s="115" t="str">
        <f>IF('Resource list'!N136=0,"",'Resource list'!N136)</f>
        <v/>
      </c>
      <c r="AQ89" s="115" t="str">
        <f>IF('Resource list'!O136=0,"",'Resource list'!O136)</f>
        <v/>
      </c>
      <c r="AR89" s="111" t="str">
        <f>IF('Resource list'!P136=0,"",'Resource list'!P136)</f>
        <v/>
      </c>
      <c r="AS89" s="111" t="str">
        <f>IF('Resource list'!Q136=0,"",'Resource list'!Q136)</f>
        <v/>
      </c>
      <c r="AT89" s="111" t="str">
        <f>IF('Resource list'!R136=0,"",'Resource list'!R136)</f>
        <v/>
      </c>
      <c r="AU89" s="111" t="str">
        <f>IF('Resource list'!S136=0,"",'Resource list'!S136)</f>
        <v/>
      </c>
      <c r="AV89" s="111" t="str">
        <f>IF('Resource list'!T136=0,"",'Resource list'!T136)</f>
        <v/>
      </c>
      <c r="AW89" s="111" t="str">
        <f>IF('Resource list'!U136=0,"",'Resource list'!U136)</f>
        <v/>
      </c>
      <c r="AX89" s="132" t="str">
        <f>IF('Resource list'!V136=0,"",'Resource list'!V136)</f>
        <v/>
      </c>
    </row>
    <row r="90" spans="1:50">
      <c r="A90" s="164">
        <v>87</v>
      </c>
      <c r="B90" s="56" t="str">
        <f>IF(Y90="","",'Resource list'!$G$1)</f>
        <v/>
      </c>
      <c r="C90" s="57" t="str">
        <f>IF(Y90="","",'Resource list'!$H$14)</f>
        <v/>
      </c>
      <c r="D90" s="134" t="str">
        <f>IF(Y90="","",'Resource list'!$I$14)</f>
        <v/>
      </c>
      <c r="E90" s="57" t="str">
        <f>IF(Y90="","",'Resource list'!$J$14)</f>
        <v/>
      </c>
      <c r="F90" s="59" t="str">
        <f>IF(Y90="","",'Resource list'!$N$14)</f>
        <v/>
      </c>
      <c r="G90" s="59" t="str">
        <f>IF(Y90="","",'Resource list'!$O$14)</f>
        <v/>
      </c>
      <c r="H90" s="59" t="str">
        <f>IF('Resource list'!B137=0,"",'Resource list'!B137)</f>
        <v/>
      </c>
      <c r="I90" s="59" t="str">
        <f>IF('Resource list'!C137=0,"",'Resource list'!C137)</f>
        <v/>
      </c>
      <c r="J90" s="59" t="str">
        <f>IF('Resource list'!D137=0,"",'Resource list'!D137)</f>
        <v/>
      </c>
      <c r="K90" s="67" t="str">
        <f>IF($J90="","",VLOOKUP($J90, 'Resource list'!$D$21:$X$41,'Filling instructions'!K$101-1,FALSE))</f>
        <v/>
      </c>
      <c r="L90" s="67" t="str">
        <f>IF($J90="","",VLOOKUP($J90, 'Resource list'!$D$21:$X$41,'Filling instructions'!L$101-1,FALSE))</f>
        <v/>
      </c>
      <c r="M90" s="67" t="str">
        <f>IF($J90="","",VLOOKUP($J90, 'Resource list'!$D$21:$X$41,'Filling instructions'!M$101-1,FALSE))</f>
        <v/>
      </c>
      <c r="N90" s="67" t="str">
        <f>IF($J90="","",VLOOKUP($J90, 'Resource list'!$D$21:$X$41,'Filling instructions'!N$101-1,FALSE))</f>
        <v/>
      </c>
      <c r="O90" s="67" t="str">
        <f>IF($J90="","",VLOOKUP($J90, 'Resource list'!$D$21:$X$41,'Filling instructions'!O$101-1,FALSE))</f>
        <v/>
      </c>
      <c r="P90" s="67" t="str">
        <f>IF($J90="","",VLOOKUP($J90, 'Resource list'!$D$21:$X$41,'Filling instructions'!P$101-1,FALSE))</f>
        <v/>
      </c>
      <c r="Q90" s="67" t="str">
        <f>IF($J90="",IF($I90="","",VLOOKUP($I90, 'Resource list'!$C$21:$X$41,'Filling instructions'!Q$101,FALSE)),VLOOKUP($J90, 'Resource list'!$D$21:$X$41,'Filling instructions'!Q$101-1,FALSE))</f>
        <v/>
      </c>
      <c r="R90" s="67" t="str">
        <f>IF($J90="",IF($I90="","",VLOOKUP($I90, 'Resource list'!$C$21:$X$41,'Filling instructions'!R$101,FALSE)),VLOOKUP($J90, 'Resource list'!$D$21:$X$41,'Filling instructions'!R$101-1,FALSE))</f>
        <v/>
      </c>
      <c r="S90" s="67" t="str">
        <f>IF($J90="",IF($I90="","",VLOOKUP($I90, 'Resource list'!$C$21:$X$41,'Filling instructions'!S$101,FALSE)),VLOOKUP($J90, 'Resource list'!$D$21:$X$41,'Filling instructions'!S$101-1,FALSE))</f>
        <v/>
      </c>
      <c r="T90" s="67" t="str">
        <f>IF($J90="",IF($I90="","",VLOOKUP($I90, 'Resource list'!$C$21:$X$41,'Filling instructions'!T$101,FALSE)),VLOOKUP($J90, 'Resource list'!$D$21:$X$41,'Filling instructions'!T$101-1,FALSE))</f>
        <v/>
      </c>
      <c r="U90" s="67" t="str">
        <f>IF($J90="","",VLOOKUP($J90, 'Resource list'!$D$21:$X$41,'Filling instructions'!U$101-1,FALSE))</f>
        <v/>
      </c>
      <c r="V90" s="67" t="str">
        <f>IF($J90="","",VLOOKUP($J90, 'Resource list'!$D$21:$X$41,'Filling instructions'!V$101-1,FALSE))</f>
        <v/>
      </c>
      <c r="W90" s="67" t="str">
        <f>IF($J90="","",VLOOKUP($J90, 'Resource list'!$D$21:$X$41,'Filling instructions'!W$101-1,FALSE))</f>
        <v/>
      </c>
      <c r="X90" s="67" t="str">
        <f>IF($J90="","",VLOOKUP($J90, 'Resource list'!$D$21:$X$41,'Filling instructions'!X$101-1,FALSE))</f>
        <v/>
      </c>
      <c r="Y90" s="146" t="str">
        <f>IF('Resource list'!E137=0,"",'Resource list'!E137)</f>
        <v/>
      </c>
      <c r="Z90" s="58" t="str">
        <f>IF('Resource list'!F137=0,"",YEAR('Resource list'!F137)&amp;IF(MONTH('Resource list'!F137)&lt;10,"0","")&amp;MONTH('Resource list'!F137)&amp;IF(DAY('Resource list'!F137)&lt;10,"0","")&amp;DAY('Resource list'!F137))</f>
        <v/>
      </c>
      <c r="AA90" s="58" t="str">
        <f>IF('Resource list'!G137=0,"",'Resource list'!G137)</f>
        <v/>
      </c>
      <c r="AB90" s="58" t="str">
        <f>IF('Resource list'!H137=0,"",'Resource list'!H137)</f>
        <v/>
      </c>
      <c r="AC90" s="58" t="str">
        <f>IF('Resource list'!I137=0,"",'Resource list'!I137)</f>
        <v/>
      </c>
      <c r="AD90" s="58" t="str">
        <f>IF('Resource list'!W137=0,"",'Resource list'!W137)</f>
        <v/>
      </c>
      <c r="AE90" s="58" t="str">
        <f>IF('Resource list'!X137=0,"",'Resource list'!X137)</f>
        <v/>
      </c>
      <c r="AF90" s="58" t="str">
        <f>IF('Resource list'!Y137=0,"",'Resource list'!Y137)</f>
        <v/>
      </c>
      <c r="AG90" s="58" t="str">
        <f>IF('Resource list'!Z137=0,"",'Resource list'!Z137)</f>
        <v/>
      </c>
      <c r="AH90" s="58" t="str">
        <f>IF('Resource list'!AA137=0,"",'Resource list'!AA137)</f>
        <v/>
      </c>
      <c r="AI90" s="58" t="str">
        <f>IF('Resource list'!AB137=0,"",'Resource list'!AB137)</f>
        <v/>
      </c>
      <c r="AJ90" s="58" t="str">
        <f>IF('Resource list'!AC137=0,"",'Resource list'!AC137)</f>
        <v/>
      </c>
      <c r="AK90" s="58" t="str">
        <f>IF('Resource list'!AD137=0,"",'Resource list'!AD137)</f>
        <v/>
      </c>
      <c r="AL90" s="58" t="str">
        <f>IF('Resource list'!J137=0,"",'Resource list'!J137)</f>
        <v/>
      </c>
      <c r="AM90" s="111" t="str">
        <f>IF('Resource list'!K137=0,"",'Resource list'!K137)</f>
        <v/>
      </c>
      <c r="AN90" s="111" t="str">
        <f>IF('Resource list'!L137=0,"",'Resource list'!L137)</f>
        <v/>
      </c>
      <c r="AO90" s="111" t="str">
        <f>IF('Resource list'!M137=0,"",'Resource list'!M137)</f>
        <v/>
      </c>
      <c r="AP90" s="115" t="str">
        <f>IF('Resource list'!N137=0,"",'Resource list'!N137)</f>
        <v/>
      </c>
      <c r="AQ90" s="115" t="str">
        <f>IF('Resource list'!O137=0,"",'Resource list'!O137)</f>
        <v/>
      </c>
      <c r="AR90" s="111" t="str">
        <f>IF('Resource list'!P137=0,"",'Resource list'!P137)</f>
        <v/>
      </c>
      <c r="AS90" s="111" t="str">
        <f>IF('Resource list'!Q137=0,"",'Resource list'!Q137)</f>
        <v/>
      </c>
      <c r="AT90" s="111" t="str">
        <f>IF('Resource list'!R137=0,"",'Resource list'!R137)</f>
        <v/>
      </c>
      <c r="AU90" s="111" t="str">
        <f>IF('Resource list'!S137=0,"",'Resource list'!S137)</f>
        <v/>
      </c>
      <c r="AV90" s="111" t="str">
        <f>IF('Resource list'!T137=0,"",'Resource list'!T137)</f>
        <v/>
      </c>
      <c r="AW90" s="111" t="str">
        <f>IF('Resource list'!U137=0,"",'Resource list'!U137)</f>
        <v/>
      </c>
      <c r="AX90" s="132" t="str">
        <f>IF('Resource list'!V137=0,"",'Resource list'!V137)</f>
        <v/>
      </c>
    </row>
    <row r="91" spans="1:50">
      <c r="A91" s="164">
        <v>88</v>
      </c>
      <c r="B91" s="56" t="str">
        <f>IF(Y91="","",'Resource list'!$G$1)</f>
        <v/>
      </c>
      <c r="C91" s="57" t="str">
        <f>IF(Y91="","",'Resource list'!$H$14)</f>
        <v/>
      </c>
      <c r="D91" s="134" t="str">
        <f>IF(Y91="","",'Resource list'!$I$14)</f>
        <v/>
      </c>
      <c r="E91" s="57" t="str">
        <f>IF(Y91="","",'Resource list'!$J$14)</f>
        <v/>
      </c>
      <c r="F91" s="59" t="str">
        <f>IF(Y91="","",'Resource list'!$N$14)</f>
        <v/>
      </c>
      <c r="G91" s="59" t="str">
        <f>IF(Y91="","",'Resource list'!$O$14)</f>
        <v/>
      </c>
      <c r="H91" s="59" t="str">
        <f>IF('Resource list'!B138=0,"",'Resource list'!B138)</f>
        <v/>
      </c>
      <c r="I91" s="59" t="str">
        <f>IF('Resource list'!C138=0,"",'Resource list'!C138)</f>
        <v/>
      </c>
      <c r="J91" s="59" t="str">
        <f>IF('Resource list'!D138=0,"",'Resource list'!D138)</f>
        <v/>
      </c>
      <c r="K91" s="67" t="str">
        <f>IF($J91="","",VLOOKUP($J91, 'Resource list'!$D$21:$X$41,'Filling instructions'!K$101-1,FALSE))</f>
        <v/>
      </c>
      <c r="L91" s="67" t="str">
        <f>IF($J91="","",VLOOKUP($J91, 'Resource list'!$D$21:$X$41,'Filling instructions'!L$101-1,FALSE))</f>
        <v/>
      </c>
      <c r="M91" s="67" t="str">
        <f>IF($J91="","",VLOOKUP($J91, 'Resource list'!$D$21:$X$41,'Filling instructions'!M$101-1,FALSE))</f>
        <v/>
      </c>
      <c r="N91" s="67" t="str">
        <f>IF($J91="","",VLOOKUP($J91, 'Resource list'!$D$21:$X$41,'Filling instructions'!N$101-1,FALSE))</f>
        <v/>
      </c>
      <c r="O91" s="67" t="str">
        <f>IF($J91="","",VLOOKUP($J91, 'Resource list'!$D$21:$X$41,'Filling instructions'!O$101-1,FALSE))</f>
        <v/>
      </c>
      <c r="P91" s="67" t="str">
        <f>IF($J91="","",VLOOKUP($J91, 'Resource list'!$D$21:$X$41,'Filling instructions'!P$101-1,FALSE))</f>
        <v/>
      </c>
      <c r="Q91" s="67" t="str">
        <f>IF($J91="",IF($I91="","",VLOOKUP($I91, 'Resource list'!$C$21:$X$41,'Filling instructions'!Q$101,FALSE)),VLOOKUP($J91, 'Resource list'!$D$21:$X$41,'Filling instructions'!Q$101-1,FALSE))</f>
        <v/>
      </c>
      <c r="R91" s="67" t="str">
        <f>IF($J91="",IF($I91="","",VLOOKUP($I91, 'Resource list'!$C$21:$X$41,'Filling instructions'!R$101,FALSE)),VLOOKUP($J91, 'Resource list'!$D$21:$X$41,'Filling instructions'!R$101-1,FALSE))</f>
        <v/>
      </c>
      <c r="S91" s="67" t="str">
        <f>IF($J91="",IF($I91="","",VLOOKUP($I91, 'Resource list'!$C$21:$X$41,'Filling instructions'!S$101,FALSE)),VLOOKUP($J91, 'Resource list'!$D$21:$X$41,'Filling instructions'!S$101-1,FALSE))</f>
        <v/>
      </c>
      <c r="T91" s="67" t="str">
        <f>IF($J91="",IF($I91="","",VLOOKUP($I91, 'Resource list'!$C$21:$X$41,'Filling instructions'!T$101,FALSE)),VLOOKUP($J91, 'Resource list'!$D$21:$X$41,'Filling instructions'!T$101-1,FALSE))</f>
        <v/>
      </c>
      <c r="U91" s="67" t="str">
        <f>IF($J91="","",VLOOKUP($J91, 'Resource list'!$D$21:$X$41,'Filling instructions'!U$101-1,FALSE))</f>
        <v/>
      </c>
      <c r="V91" s="67" t="str">
        <f>IF($J91="","",VLOOKUP($J91, 'Resource list'!$D$21:$X$41,'Filling instructions'!V$101-1,FALSE))</f>
        <v/>
      </c>
      <c r="W91" s="67" t="str">
        <f>IF($J91="","",VLOOKUP($J91, 'Resource list'!$D$21:$X$41,'Filling instructions'!W$101-1,FALSE))</f>
        <v/>
      </c>
      <c r="X91" s="67" t="str">
        <f>IF($J91="","",VLOOKUP($J91, 'Resource list'!$D$21:$X$41,'Filling instructions'!X$101-1,FALSE))</f>
        <v/>
      </c>
      <c r="Y91" s="146" t="str">
        <f>IF('Resource list'!E138=0,"",'Resource list'!E138)</f>
        <v/>
      </c>
      <c r="Z91" s="58" t="str">
        <f>IF('Resource list'!F138=0,"",YEAR('Resource list'!F138)&amp;IF(MONTH('Resource list'!F138)&lt;10,"0","")&amp;MONTH('Resource list'!F138)&amp;IF(DAY('Resource list'!F138)&lt;10,"0","")&amp;DAY('Resource list'!F138))</f>
        <v/>
      </c>
      <c r="AA91" s="58" t="str">
        <f>IF('Resource list'!G138=0,"",'Resource list'!G138)</f>
        <v/>
      </c>
      <c r="AB91" s="58" t="str">
        <f>IF('Resource list'!H138=0,"",'Resource list'!H138)</f>
        <v/>
      </c>
      <c r="AC91" s="58" t="str">
        <f>IF('Resource list'!I138=0,"",'Resource list'!I138)</f>
        <v/>
      </c>
      <c r="AD91" s="58" t="str">
        <f>IF('Resource list'!W138=0,"",'Resource list'!W138)</f>
        <v/>
      </c>
      <c r="AE91" s="58" t="str">
        <f>IF('Resource list'!X138=0,"",'Resource list'!X138)</f>
        <v/>
      </c>
      <c r="AF91" s="58" t="str">
        <f>IF('Resource list'!Y138=0,"",'Resource list'!Y138)</f>
        <v/>
      </c>
      <c r="AG91" s="58" t="str">
        <f>IF('Resource list'!Z138=0,"",'Resource list'!Z138)</f>
        <v/>
      </c>
      <c r="AH91" s="58" t="str">
        <f>IF('Resource list'!AA138=0,"",'Resource list'!AA138)</f>
        <v/>
      </c>
      <c r="AI91" s="58" t="str">
        <f>IF('Resource list'!AB138=0,"",'Resource list'!AB138)</f>
        <v/>
      </c>
      <c r="AJ91" s="58" t="str">
        <f>IF('Resource list'!AC138=0,"",'Resource list'!AC138)</f>
        <v/>
      </c>
      <c r="AK91" s="58" t="str">
        <f>IF('Resource list'!AD138=0,"",'Resource list'!AD138)</f>
        <v/>
      </c>
      <c r="AL91" s="58" t="str">
        <f>IF('Resource list'!J138=0,"",'Resource list'!J138)</f>
        <v/>
      </c>
      <c r="AM91" s="111" t="str">
        <f>IF('Resource list'!K138=0,"",'Resource list'!K138)</f>
        <v/>
      </c>
      <c r="AN91" s="111" t="str">
        <f>IF('Resource list'!L138=0,"",'Resource list'!L138)</f>
        <v/>
      </c>
      <c r="AO91" s="111" t="str">
        <f>IF('Resource list'!M138=0,"",'Resource list'!M138)</f>
        <v/>
      </c>
      <c r="AP91" s="115" t="str">
        <f>IF('Resource list'!N138=0,"",'Resource list'!N138)</f>
        <v/>
      </c>
      <c r="AQ91" s="115" t="str">
        <f>IF('Resource list'!O138=0,"",'Resource list'!O138)</f>
        <v/>
      </c>
      <c r="AR91" s="111" t="str">
        <f>IF('Resource list'!P138=0,"",'Resource list'!P138)</f>
        <v/>
      </c>
      <c r="AS91" s="111" t="str">
        <f>IF('Resource list'!Q138=0,"",'Resource list'!Q138)</f>
        <v/>
      </c>
      <c r="AT91" s="111" t="str">
        <f>IF('Resource list'!R138=0,"",'Resource list'!R138)</f>
        <v/>
      </c>
      <c r="AU91" s="111" t="str">
        <f>IF('Resource list'!S138=0,"",'Resource list'!S138)</f>
        <v/>
      </c>
      <c r="AV91" s="111" t="str">
        <f>IF('Resource list'!T138=0,"",'Resource list'!T138)</f>
        <v/>
      </c>
      <c r="AW91" s="111" t="str">
        <f>IF('Resource list'!U138=0,"",'Resource list'!U138)</f>
        <v/>
      </c>
      <c r="AX91" s="132" t="str">
        <f>IF('Resource list'!V138=0,"",'Resource list'!V138)</f>
        <v/>
      </c>
    </row>
    <row r="92" spans="1:50">
      <c r="A92" s="164">
        <v>89</v>
      </c>
      <c r="B92" s="56" t="str">
        <f>IF(Y92="","",'Resource list'!$G$1)</f>
        <v/>
      </c>
      <c r="C92" s="57" t="str">
        <f>IF(Y92="","",'Resource list'!$H$14)</f>
        <v/>
      </c>
      <c r="D92" s="134" t="str">
        <f>IF(Y92="","",'Resource list'!$I$14)</f>
        <v/>
      </c>
      <c r="E92" s="57" t="str">
        <f>IF(Y92="","",'Resource list'!$J$14)</f>
        <v/>
      </c>
      <c r="F92" s="59" t="str">
        <f>IF(Y92="","",'Resource list'!$N$14)</f>
        <v/>
      </c>
      <c r="G92" s="59" t="str">
        <f>IF(Y92="","",'Resource list'!$O$14)</f>
        <v/>
      </c>
      <c r="H92" s="59" t="str">
        <f>IF('Resource list'!B139=0,"",'Resource list'!B139)</f>
        <v/>
      </c>
      <c r="I92" s="59" t="str">
        <f>IF('Resource list'!C139=0,"",'Resource list'!C139)</f>
        <v/>
      </c>
      <c r="J92" s="59" t="str">
        <f>IF('Resource list'!D139=0,"",'Resource list'!D139)</f>
        <v/>
      </c>
      <c r="K92" s="67" t="str">
        <f>IF($J92="","",VLOOKUP($J92, 'Resource list'!$D$21:$X$41,'Filling instructions'!K$101-1,FALSE))</f>
        <v/>
      </c>
      <c r="L92" s="67" t="str">
        <f>IF($J92="","",VLOOKUP($J92, 'Resource list'!$D$21:$X$41,'Filling instructions'!L$101-1,FALSE))</f>
        <v/>
      </c>
      <c r="M92" s="67" t="str">
        <f>IF($J92="","",VLOOKUP($J92, 'Resource list'!$D$21:$X$41,'Filling instructions'!M$101-1,FALSE))</f>
        <v/>
      </c>
      <c r="N92" s="67" t="str">
        <f>IF($J92="","",VLOOKUP($J92, 'Resource list'!$D$21:$X$41,'Filling instructions'!N$101-1,FALSE))</f>
        <v/>
      </c>
      <c r="O92" s="67" t="str">
        <f>IF($J92="","",VLOOKUP($J92, 'Resource list'!$D$21:$X$41,'Filling instructions'!O$101-1,FALSE))</f>
        <v/>
      </c>
      <c r="P92" s="67" t="str">
        <f>IF($J92="","",VLOOKUP($J92, 'Resource list'!$D$21:$X$41,'Filling instructions'!P$101-1,FALSE))</f>
        <v/>
      </c>
      <c r="Q92" s="67" t="str">
        <f>IF($J92="",IF($I92="","",VLOOKUP($I92, 'Resource list'!$C$21:$X$41,'Filling instructions'!Q$101,FALSE)),VLOOKUP($J92, 'Resource list'!$D$21:$X$41,'Filling instructions'!Q$101-1,FALSE))</f>
        <v/>
      </c>
      <c r="R92" s="67" t="str">
        <f>IF($J92="",IF($I92="","",VLOOKUP($I92, 'Resource list'!$C$21:$X$41,'Filling instructions'!R$101,FALSE)),VLOOKUP($J92, 'Resource list'!$D$21:$X$41,'Filling instructions'!R$101-1,FALSE))</f>
        <v/>
      </c>
      <c r="S92" s="67" t="str">
        <f>IF($J92="",IF($I92="","",VLOOKUP($I92, 'Resource list'!$C$21:$X$41,'Filling instructions'!S$101,FALSE)),VLOOKUP($J92, 'Resource list'!$D$21:$X$41,'Filling instructions'!S$101-1,FALSE))</f>
        <v/>
      </c>
      <c r="T92" s="67" t="str">
        <f>IF($J92="",IF($I92="","",VLOOKUP($I92, 'Resource list'!$C$21:$X$41,'Filling instructions'!T$101,FALSE)),VLOOKUP($J92, 'Resource list'!$D$21:$X$41,'Filling instructions'!T$101-1,FALSE))</f>
        <v/>
      </c>
      <c r="U92" s="67" t="str">
        <f>IF($J92="","",VLOOKUP($J92, 'Resource list'!$D$21:$X$41,'Filling instructions'!U$101-1,FALSE))</f>
        <v/>
      </c>
      <c r="V92" s="67" t="str">
        <f>IF($J92="","",VLOOKUP($J92, 'Resource list'!$D$21:$X$41,'Filling instructions'!V$101-1,FALSE))</f>
        <v/>
      </c>
      <c r="W92" s="67" t="str">
        <f>IF($J92="","",VLOOKUP($J92, 'Resource list'!$D$21:$X$41,'Filling instructions'!W$101-1,FALSE))</f>
        <v/>
      </c>
      <c r="X92" s="67" t="str">
        <f>IF($J92="","",VLOOKUP($J92, 'Resource list'!$D$21:$X$41,'Filling instructions'!X$101-1,FALSE))</f>
        <v/>
      </c>
      <c r="Y92" s="146" t="str">
        <f>IF('Resource list'!E139=0,"",'Resource list'!E139)</f>
        <v/>
      </c>
      <c r="Z92" s="58" t="str">
        <f>IF('Resource list'!F139=0,"",YEAR('Resource list'!F139)&amp;IF(MONTH('Resource list'!F139)&lt;10,"0","")&amp;MONTH('Resource list'!F139)&amp;IF(DAY('Resource list'!F139)&lt;10,"0","")&amp;DAY('Resource list'!F139))</f>
        <v/>
      </c>
      <c r="AA92" s="58" t="str">
        <f>IF('Resource list'!G139=0,"",'Resource list'!G139)</f>
        <v/>
      </c>
      <c r="AB92" s="58" t="str">
        <f>IF('Resource list'!H139=0,"",'Resource list'!H139)</f>
        <v/>
      </c>
      <c r="AC92" s="58" t="str">
        <f>IF('Resource list'!I139=0,"",'Resource list'!I139)</f>
        <v/>
      </c>
      <c r="AD92" s="58" t="str">
        <f>IF('Resource list'!W139=0,"",'Resource list'!W139)</f>
        <v/>
      </c>
      <c r="AE92" s="58" t="str">
        <f>IF('Resource list'!X139=0,"",'Resource list'!X139)</f>
        <v/>
      </c>
      <c r="AF92" s="58" t="str">
        <f>IF('Resource list'!Y139=0,"",'Resource list'!Y139)</f>
        <v/>
      </c>
      <c r="AG92" s="58" t="str">
        <f>IF('Resource list'!Z139=0,"",'Resource list'!Z139)</f>
        <v/>
      </c>
      <c r="AH92" s="58" t="str">
        <f>IF('Resource list'!AA139=0,"",'Resource list'!AA139)</f>
        <v/>
      </c>
      <c r="AI92" s="58" t="str">
        <f>IF('Resource list'!AB139=0,"",'Resource list'!AB139)</f>
        <v/>
      </c>
      <c r="AJ92" s="58" t="str">
        <f>IF('Resource list'!AC139=0,"",'Resource list'!AC139)</f>
        <v/>
      </c>
      <c r="AK92" s="58" t="str">
        <f>IF('Resource list'!AD139=0,"",'Resource list'!AD139)</f>
        <v/>
      </c>
      <c r="AL92" s="58" t="str">
        <f>IF('Resource list'!J139=0,"",'Resource list'!J139)</f>
        <v/>
      </c>
      <c r="AM92" s="111" t="str">
        <f>IF('Resource list'!K139=0,"",'Resource list'!K139)</f>
        <v/>
      </c>
      <c r="AN92" s="111" t="str">
        <f>IF('Resource list'!L139=0,"",'Resource list'!L139)</f>
        <v/>
      </c>
      <c r="AO92" s="111" t="str">
        <f>IF('Resource list'!M139=0,"",'Resource list'!M139)</f>
        <v/>
      </c>
      <c r="AP92" s="115" t="str">
        <f>IF('Resource list'!N139=0,"",'Resource list'!N139)</f>
        <v/>
      </c>
      <c r="AQ92" s="115" t="str">
        <f>IF('Resource list'!O139=0,"",'Resource list'!O139)</f>
        <v/>
      </c>
      <c r="AR92" s="111" t="str">
        <f>IF('Resource list'!P139=0,"",'Resource list'!P139)</f>
        <v/>
      </c>
      <c r="AS92" s="111" t="str">
        <f>IF('Resource list'!Q139=0,"",'Resource list'!Q139)</f>
        <v/>
      </c>
      <c r="AT92" s="111" t="str">
        <f>IF('Resource list'!R139=0,"",'Resource list'!R139)</f>
        <v/>
      </c>
      <c r="AU92" s="111" t="str">
        <f>IF('Resource list'!S139=0,"",'Resource list'!S139)</f>
        <v/>
      </c>
      <c r="AV92" s="111" t="str">
        <f>IF('Resource list'!T139=0,"",'Resource list'!T139)</f>
        <v/>
      </c>
      <c r="AW92" s="111" t="str">
        <f>IF('Resource list'!U139=0,"",'Resource list'!U139)</f>
        <v/>
      </c>
      <c r="AX92" s="132" t="str">
        <f>IF('Resource list'!V139=0,"",'Resource list'!V139)</f>
        <v/>
      </c>
    </row>
    <row r="93" spans="1:50">
      <c r="A93" s="164">
        <v>90</v>
      </c>
      <c r="B93" s="56" t="str">
        <f>IF(Y93="","",'Resource list'!$G$1)</f>
        <v/>
      </c>
      <c r="C93" s="57" t="str">
        <f>IF(Y93="","",'Resource list'!$H$14)</f>
        <v/>
      </c>
      <c r="D93" s="134" t="str">
        <f>IF(Y93="","",'Resource list'!$I$14)</f>
        <v/>
      </c>
      <c r="E93" s="57" t="str">
        <f>IF(Y93="","",'Resource list'!$J$14)</f>
        <v/>
      </c>
      <c r="F93" s="59" t="str">
        <f>IF(Y93="","",'Resource list'!$N$14)</f>
        <v/>
      </c>
      <c r="G93" s="59" t="str">
        <f>IF(Y93="","",'Resource list'!$O$14)</f>
        <v/>
      </c>
      <c r="H93" s="59" t="str">
        <f>IF('Resource list'!B140=0,"",'Resource list'!B140)</f>
        <v/>
      </c>
      <c r="I93" s="59" t="str">
        <f>IF('Resource list'!C140=0,"",'Resource list'!C140)</f>
        <v/>
      </c>
      <c r="J93" s="59" t="str">
        <f>IF('Resource list'!D140=0,"",'Resource list'!D140)</f>
        <v/>
      </c>
      <c r="K93" s="67" t="str">
        <f>IF($J93="","",VLOOKUP($J93, 'Resource list'!$D$21:$X$41,'Filling instructions'!K$101-1,FALSE))</f>
        <v/>
      </c>
      <c r="L93" s="67" t="str">
        <f>IF($J93="","",VLOOKUP($J93, 'Resource list'!$D$21:$X$41,'Filling instructions'!L$101-1,FALSE))</f>
        <v/>
      </c>
      <c r="M93" s="67" t="str">
        <f>IF($J93="","",VLOOKUP($J93, 'Resource list'!$D$21:$X$41,'Filling instructions'!M$101-1,FALSE))</f>
        <v/>
      </c>
      <c r="N93" s="67" t="str">
        <f>IF($J93="","",VLOOKUP($J93, 'Resource list'!$D$21:$X$41,'Filling instructions'!N$101-1,FALSE))</f>
        <v/>
      </c>
      <c r="O93" s="67" t="str">
        <f>IF($J93="","",VLOOKUP($J93, 'Resource list'!$D$21:$X$41,'Filling instructions'!O$101-1,FALSE))</f>
        <v/>
      </c>
      <c r="P93" s="67" t="str">
        <f>IF($J93="","",VLOOKUP($J93, 'Resource list'!$D$21:$X$41,'Filling instructions'!P$101-1,FALSE))</f>
        <v/>
      </c>
      <c r="Q93" s="67" t="str">
        <f>IF($J93="",IF($I93="","",VLOOKUP($I93, 'Resource list'!$C$21:$X$41,'Filling instructions'!Q$101,FALSE)),VLOOKUP($J93, 'Resource list'!$D$21:$X$41,'Filling instructions'!Q$101-1,FALSE))</f>
        <v/>
      </c>
      <c r="R93" s="67" t="str">
        <f>IF($J93="",IF($I93="","",VLOOKUP($I93, 'Resource list'!$C$21:$X$41,'Filling instructions'!R$101,FALSE)),VLOOKUP($J93, 'Resource list'!$D$21:$X$41,'Filling instructions'!R$101-1,FALSE))</f>
        <v/>
      </c>
      <c r="S93" s="67" t="str">
        <f>IF($J93="",IF($I93="","",VLOOKUP($I93, 'Resource list'!$C$21:$X$41,'Filling instructions'!S$101,FALSE)),VLOOKUP($J93, 'Resource list'!$D$21:$X$41,'Filling instructions'!S$101-1,FALSE))</f>
        <v/>
      </c>
      <c r="T93" s="67" t="str">
        <f>IF($J93="",IF($I93="","",VLOOKUP($I93, 'Resource list'!$C$21:$X$41,'Filling instructions'!T$101,FALSE)),VLOOKUP($J93, 'Resource list'!$D$21:$X$41,'Filling instructions'!T$101-1,FALSE))</f>
        <v/>
      </c>
      <c r="U93" s="67" t="str">
        <f>IF($J93="","",VLOOKUP($J93, 'Resource list'!$D$21:$X$41,'Filling instructions'!U$101-1,FALSE))</f>
        <v/>
      </c>
      <c r="V93" s="67" t="str">
        <f>IF($J93="","",VLOOKUP($J93, 'Resource list'!$D$21:$X$41,'Filling instructions'!V$101-1,FALSE))</f>
        <v/>
      </c>
      <c r="W93" s="67" t="str">
        <f>IF($J93="","",VLOOKUP($J93, 'Resource list'!$D$21:$X$41,'Filling instructions'!W$101-1,FALSE))</f>
        <v/>
      </c>
      <c r="X93" s="67" t="str">
        <f>IF($J93="","",VLOOKUP($J93, 'Resource list'!$D$21:$X$41,'Filling instructions'!X$101-1,FALSE))</f>
        <v/>
      </c>
      <c r="Y93" s="146" t="str">
        <f>IF('Resource list'!E140=0,"",'Resource list'!E140)</f>
        <v/>
      </c>
      <c r="Z93" s="58" t="str">
        <f>IF('Resource list'!F140=0,"",YEAR('Resource list'!F140)&amp;IF(MONTH('Resource list'!F140)&lt;10,"0","")&amp;MONTH('Resource list'!F140)&amp;IF(DAY('Resource list'!F140)&lt;10,"0","")&amp;DAY('Resource list'!F140))</f>
        <v/>
      </c>
      <c r="AA93" s="58" t="str">
        <f>IF('Resource list'!G140=0,"",'Resource list'!G140)</f>
        <v/>
      </c>
      <c r="AB93" s="58" t="str">
        <f>IF('Resource list'!H140=0,"",'Resource list'!H140)</f>
        <v/>
      </c>
      <c r="AC93" s="58" t="str">
        <f>IF('Resource list'!I140=0,"",'Resource list'!I140)</f>
        <v/>
      </c>
      <c r="AD93" s="58" t="str">
        <f>IF('Resource list'!W140=0,"",'Resource list'!W140)</f>
        <v/>
      </c>
      <c r="AE93" s="58" t="str">
        <f>IF('Resource list'!X140=0,"",'Resource list'!X140)</f>
        <v/>
      </c>
      <c r="AF93" s="58" t="str">
        <f>IF('Resource list'!Y140=0,"",'Resource list'!Y140)</f>
        <v/>
      </c>
      <c r="AG93" s="58" t="str">
        <f>IF('Resource list'!Z140=0,"",'Resource list'!Z140)</f>
        <v/>
      </c>
      <c r="AH93" s="58" t="str">
        <f>IF('Resource list'!AA140=0,"",'Resource list'!AA140)</f>
        <v/>
      </c>
      <c r="AI93" s="58" t="str">
        <f>IF('Resource list'!AB140=0,"",'Resource list'!AB140)</f>
        <v/>
      </c>
      <c r="AJ93" s="58" t="str">
        <f>IF('Resource list'!AC140=0,"",'Resource list'!AC140)</f>
        <v/>
      </c>
      <c r="AK93" s="58" t="str">
        <f>IF('Resource list'!AD140=0,"",'Resource list'!AD140)</f>
        <v/>
      </c>
      <c r="AL93" s="58" t="str">
        <f>IF('Resource list'!J140=0,"",'Resource list'!J140)</f>
        <v/>
      </c>
      <c r="AM93" s="111" t="str">
        <f>IF('Resource list'!K140=0,"",'Resource list'!K140)</f>
        <v/>
      </c>
      <c r="AN93" s="111" t="str">
        <f>IF('Resource list'!L140=0,"",'Resource list'!L140)</f>
        <v/>
      </c>
      <c r="AO93" s="111" t="str">
        <f>IF('Resource list'!M140=0,"",'Resource list'!M140)</f>
        <v/>
      </c>
      <c r="AP93" s="115" t="str">
        <f>IF('Resource list'!N140=0,"",'Resource list'!N140)</f>
        <v/>
      </c>
      <c r="AQ93" s="115" t="str">
        <f>IF('Resource list'!O140=0,"",'Resource list'!O140)</f>
        <v/>
      </c>
      <c r="AR93" s="111" t="str">
        <f>IF('Resource list'!P140=0,"",'Resource list'!P140)</f>
        <v/>
      </c>
      <c r="AS93" s="111" t="str">
        <f>IF('Resource list'!Q140=0,"",'Resource list'!Q140)</f>
        <v/>
      </c>
      <c r="AT93" s="111" t="str">
        <f>IF('Resource list'!R140=0,"",'Resource list'!R140)</f>
        <v/>
      </c>
      <c r="AU93" s="111" t="str">
        <f>IF('Resource list'!S140=0,"",'Resource list'!S140)</f>
        <v/>
      </c>
      <c r="AV93" s="111" t="str">
        <f>IF('Resource list'!T140=0,"",'Resource list'!T140)</f>
        <v/>
      </c>
      <c r="AW93" s="111" t="str">
        <f>IF('Resource list'!U140=0,"",'Resource list'!U140)</f>
        <v/>
      </c>
      <c r="AX93" s="132" t="str">
        <f>IF('Resource list'!V140=0,"",'Resource list'!V140)</f>
        <v/>
      </c>
    </row>
    <row r="94" spans="1:50">
      <c r="A94" s="164">
        <v>91</v>
      </c>
      <c r="B94" s="56" t="str">
        <f>IF(Y94="","",'Resource list'!$G$1)</f>
        <v/>
      </c>
      <c r="C94" s="57" t="str">
        <f>IF(Y94="","",'Resource list'!$H$14)</f>
        <v/>
      </c>
      <c r="D94" s="134" t="str">
        <f>IF(Y94="","",'Resource list'!$I$14)</f>
        <v/>
      </c>
      <c r="E94" s="57" t="str">
        <f>IF(Y94="","",'Resource list'!$J$14)</f>
        <v/>
      </c>
      <c r="F94" s="59" t="str">
        <f>IF(Y94="","",'Resource list'!$N$14)</f>
        <v/>
      </c>
      <c r="G94" s="59" t="str">
        <f>IF(Y94="","",'Resource list'!$O$14)</f>
        <v/>
      </c>
      <c r="H94" s="59" t="str">
        <f>IF('Resource list'!B141=0,"",'Resource list'!B141)</f>
        <v/>
      </c>
      <c r="I94" s="59" t="str">
        <f>IF('Resource list'!C141=0,"",'Resource list'!C141)</f>
        <v/>
      </c>
      <c r="J94" s="59" t="str">
        <f>IF('Resource list'!D141=0,"",'Resource list'!D141)</f>
        <v/>
      </c>
      <c r="K94" s="67" t="str">
        <f>IF($J94="","",VLOOKUP($J94, 'Resource list'!$D$21:$X$41,'Filling instructions'!K$101-1,FALSE))</f>
        <v/>
      </c>
      <c r="L94" s="67" t="str">
        <f>IF($J94="","",VLOOKUP($J94, 'Resource list'!$D$21:$X$41,'Filling instructions'!L$101-1,FALSE))</f>
        <v/>
      </c>
      <c r="M94" s="67" t="str">
        <f>IF($J94="","",VLOOKUP($J94, 'Resource list'!$D$21:$X$41,'Filling instructions'!M$101-1,FALSE))</f>
        <v/>
      </c>
      <c r="N94" s="67" t="str">
        <f>IF($J94="","",VLOOKUP($J94, 'Resource list'!$D$21:$X$41,'Filling instructions'!N$101-1,FALSE))</f>
        <v/>
      </c>
      <c r="O94" s="67" t="str">
        <f>IF($J94="","",VLOOKUP($J94, 'Resource list'!$D$21:$X$41,'Filling instructions'!O$101-1,FALSE))</f>
        <v/>
      </c>
      <c r="P94" s="67" t="str">
        <f>IF($J94="","",VLOOKUP($J94, 'Resource list'!$D$21:$X$41,'Filling instructions'!P$101-1,FALSE))</f>
        <v/>
      </c>
      <c r="Q94" s="67" t="str">
        <f>IF($J94="",IF($I94="","",VLOOKUP($I94, 'Resource list'!$C$21:$X$41,'Filling instructions'!Q$101,FALSE)),VLOOKUP($J94, 'Resource list'!$D$21:$X$41,'Filling instructions'!Q$101-1,FALSE))</f>
        <v/>
      </c>
      <c r="R94" s="67" t="str">
        <f>IF($J94="",IF($I94="","",VLOOKUP($I94, 'Resource list'!$C$21:$X$41,'Filling instructions'!R$101,FALSE)),VLOOKUP($J94, 'Resource list'!$D$21:$X$41,'Filling instructions'!R$101-1,FALSE))</f>
        <v/>
      </c>
      <c r="S94" s="67" t="str">
        <f>IF($J94="",IF($I94="","",VLOOKUP($I94, 'Resource list'!$C$21:$X$41,'Filling instructions'!S$101,FALSE)),VLOOKUP($J94, 'Resource list'!$D$21:$X$41,'Filling instructions'!S$101-1,FALSE))</f>
        <v/>
      </c>
      <c r="T94" s="67" t="str">
        <f>IF($J94="",IF($I94="","",VLOOKUP($I94, 'Resource list'!$C$21:$X$41,'Filling instructions'!T$101,FALSE)),VLOOKUP($J94, 'Resource list'!$D$21:$X$41,'Filling instructions'!T$101-1,FALSE))</f>
        <v/>
      </c>
      <c r="U94" s="67" t="str">
        <f>IF($J94="","",VLOOKUP($J94, 'Resource list'!$D$21:$X$41,'Filling instructions'!U$101-1,FALSE))</f>
        <v/>
      </c>
      <c r="V94" s="67" t="str">
        <f>IF($J94="","",VLOOKUP($J94, 'Resource list'!$D$21:$X$41,'Filling instructions'!V$101-1,FALSE))</f>
        <v/>
      </c>
      <c r="W94" s="67" t="str">
        <f>IF($J94="","",VLOOKUP($J94, 'Resource list'!$D$21:$X$41,'Filling instructions'!W$101-1,FALSE))</f>
        <v/>
      </c>
      <c r="X94" s="67" t="str">
        <f>IF($J94="","",VLOOKUP($J94, 'Resource list'!$D$21:$X$41,'Filling instructions'!X$101-1,FALSE))</f>
        <v/>
      </c>
      <c r="Y94" s="146" t="str">
        <f>IF('Resource list'!E141=0,"",'Resource list'!E141)</f>
        <v/>
      </c>
      <c r="Z94" s="58" t="str">
        <f>IF('Resource list'!F141=0,"",YEAR('Resource list'!F141)&amp;IF(MONTH('Resource list'!F141)&lt;10,"0","")&amp;MONTH('Resource list'!F141)&amp;IF(DAY('Resource list'!F141)&lt;10,"0","")&amp;DAY('Resource list'!F141))</f>
        <v/>
      </c>
      <c r="AA94" s="58" t="str">
        <f>IF('Resource list'!G141=0,"",'Resource list'!G141)</f>
        <v/>
      </c>
      <c r="AB94" s="58" t="str">
        <f>IF('Resource list'!H141=0,"",'Resource list'!H141)</f>
        <v/>
      </c>
      <c r="AC94" s="58" t="str">
        <f>IF('Resource list'!I141=0,"",'Resource list'!I141)</f>
        <v/>
      </c>
      <c r="AD94" s="58" t="str">
        <f>IF('Resource list'!W141=0,"",'Resource list'!W141)</f>
        <v/>
      </c>
      <c r="AE94" s="58" t="str">
        <f>IF('Resource list'!X141=0,"",'Resource list'!X141)</f>
        <v/>
      </c>
      <c r="AF94" s="58" t="str">
        <f>IF('Resource list'!Y141=0,"",'Resource list'!Y141)</f>
        <v/>
      </c>
      <c r="AG94" s="58" t="str">
        <f>IF('Resource list'!Z141=0,"",'Resource list'!Z141)</f>
        <v/>
      </c>
      <c r="AH94" s="58" t="str">
        <f>IF('Resource list'!AA141=0,"",'Resource list'!AA141)</f>
        <v/>
      </c>
      <c r="AI94" s="58" t="str">
        <f>IF('Resource list'!AB141=0,"",'Resource list'!AB141)</f>
        <v/>
      </c>
      <c r="AJ94" s="58" t="str">
        <f>IF('Resource list'!AC141=0,"",'Resource list'!AC141)</f>
        <v/>
      </c>
      <c r="AK94" s="58" t="str">
        <f>IF('Resource list'!AD141=0,"",'Resource list'!AD141)</f>
        <v/>
      </c>
      <c r="AL94" s="58" t="str">
        <f>IF('Resource list'!J141=0,"",'Resource list'!J141)</f>
        <v/>
      </c>
      <c r="AM94" s="111" t="str">
        <f>IF('Resource list'!K141=0,"",'Resource list'!K141)</f>
        <v/>
      </c>
      <c r="AN94" s="111" t="str">
        <f>IF('Resource list'!L141=0,"",'Resource list'!L141)</f>
        <v/>
      </c>
      <c r="AO94" s="111" t="str">
        <f>IF('Resource list'!M141=0,"",'Resource list'!M141)</f>
        <v/>
      </c>
      <c r="AP94" s="115" t="str">
        <f>IF('Resource list'!N141=0,"",'Resource list'!N141)</f>
        <v/>
      </c>
      <c r="AQ94" s="115" t="str">
        <f>IF('Resource list'!O141=0,"",'Resource list'!O141)</f>
        <v/>
      </c>
      <c r="AR94" s="111" t="str">
        <f>IF('Resource list'!P141=0,"",'Resource list'!P141)</f>
        <v/>
      </c>
      <c r="AS94" s="111" t="str">
        <f>IF('Resource list'!Q141=0,"",'Resource list'!Q141)</f>
        <v/>
      </c>
      <c r="AT94" s="111" t="str">
        <f>IF('Resource list'!R141=0,"",'Resource list'!R141)</f>
        <v/>
      </c>
      <c r="AU94" s="111" t="str">
        <f>IF('Resource list'!S141=0,"",'Resource list'!S141)</f>
        <v/>
      </c>
      <c r="AV94" s="111" t="str">
        <f>IF('Resource list'!T141=0,"",'Resource list'!T141)</f>
        <v/>
      </c>
      <c r="AW94" s="111" t="str">
        <f>IF('Resource list'!U141=0,"",'Resource list'!U141)</f>
        <v/>
      </c>
      <c r="AX94" s="132" t="str">
        <f>IF('Resource list'!V141=0,"",'Resource list'!V141)</f>
        <v/>
      </c>
    </row>
    <row r="95" spans="1:50">
      <c r="A95" s="164">
        <v>92</v>
      </c>
      <c r="B95" s="56" t="str">
        <f>IF(Y95="","",'Resource list'!$G$1)</f>
        <v/>
      </c>
      <c r="C95" s="57" t="str">
        <f>IF(Y95="","",'Resource list'!$H$14)</f>
        <v/>
      </c>
      <c r="D95" s="134" t="str">
        <f>IF(Y95="","",'Resource list'!$I$14)</f>
        <v/>
      </c>
      <c r="E95" s="57" t="str">
        <f>IF(Y95="","",'Resource list'!$J$14)</f>
        <v/>
      </c>
      <c r="F95" s="59" t="str">
        <f>IF(Y95="","",'Resource list'!$N$14)</f>
        <v/>
      </c>
      <c r="G95" s="59" t="str">
        <f>IF(Y95="","",'Resource list'!$O$14)</f>
        <v/>
      </c>
      <c r="H95" s="59" t="str">
        <f>IF('Resource list'!B142=0,"",'Resource list'!B142)</f>
        <v/>
      </c>
      <c r="I95" s="59" t="str">
        <f>IF('Resource list'!C142=0,"",'Resource list'!C142)</f>
        <v/>
      </c>
      <c r="J95" s="59" t="str">
        <f>IF('Resource list'!D142=0,"",'Resource list'!D142)</f>
        <v/>
      </c>
      <c r="K95" s="67" t="str">
        <f>IF($J95="","",VLOOKUP($J95, 'Resource list'!$D$21:$X$41,'Filling instructions'!K$101-1,FALSE))</f>
        <v/>
      </c>
      <c r="L95" s="67" t="str">
        <f>IF($J95="","",VLOOKUP($J95, 'Resource list'!$D$21:$X$41,'Filling instructions'!L$101-1,FALSE))</f>
        <v/>
      </c>
      <c r="M95" s="67" t="str">
        <f>IF($J95="","",VLOOKUP($J95, 'Resource list'!$D$21:$X$41,'Filling instructions'!M$101-1,FALSE))</f>
        <v/>
      </c>
      <c r="N95" s="67" t="str">
        <f>IF($J95="","",VLOOKUP($J95, 'Resource list'!$D$21:$X$41,'Filling instructions'!N$101-1,FALSE))</f>
        <v/>
      </c>
      <c r="O95" s="67" t="str">
        <f>IF($J95="","",VLOOKUP($J95, 'Resource list'!$D$21:$X$41,'Filling instructions'!O$101-1,FALSE))</f>
        <v/>
      </c>
      <c r="P95" s="67" t="str">
        <f>IF($J95="","",VLOOKUP($J95, 'Resource list'!$D$21:$X$41,'Filling instructions'!P$101-1,FALSE))</f>
        <v/>
      </c>
      <c r="Q95" s="67" t="str">
        <f>IF($J95="",IF($I95="","",VLOOKUP($I95, 'Resource list'!$C$21:$X$41,'Filling instructions'!Q$101,FALSE)),VLOOKUP($J95, 'Resource list'!$D$21:$X$41,'Filling instructions'!Q$101-1,FALSE))</f>
        <v/>
      </c>
      <c r="R95" s="67" t="str">
        <f>IF($J95="",IF($I95="","",VLOOKUP($I95, 'Resource list'!$C$21:$X$41,'Filling instructions'!R$101,FALSE)),VLOOKUP($J95, 'Resource list'!$D$21:$X$41,'Filling instructions'!R$101-1,FALSE))</f>
        <v/>
      </c>
      <c r="S95" s="67" t="str">
        <f>IF($J95="",IF($I95="","",VLOOKUP($I95, 'Resource list'!$C$21:$X$41,'Filling instructions'!S$101,FALSE)),VLOOKUP($J95, 'Resource list'!$D$21:$X$41,'Filling instructions'!S$101-1,FALSE))</f>
        <v/>
      </c>
      <c r="T95" s="67" t="str">
        <f>IF($J95="",IF($I95="","",VLOOKUP($I95, 'Resource list'!$C$21:$X$41,'Filling instructions'!T$101,FALSE)),VLOOKUP($J95, 'Resource list'!$D$21:$X$41,'Filling instructions'!T$101-1,FALSE))</f>
        <v/>
      </c>
      <c r="U95" s="67" t="str">
        <f>IF($J95="","",VLOOKUP($J95, 'Resource list'!$D$21:$X$41,'Filling instructions'!U$101-1,FALSE))</f>
        <v/>
      </c>
      <c r="V95" s="67" t="str">
        <f>IF($J95="","",VLOOKUP($J95, 'Resource list'!$D$21:$X$41,'Filling instructions'!V$101-1,FALSE))</f>
        <v/>
      </c>
      <c r="W95" s="67" t="str">
        <f>IF($J95="","",VLOOKUP($J95, 'Resource list'!$D$21:$X$41,'Filling instructions'!W$101-1,FALSE))</f>
        <v/>
      </c>
      <c r="X95" s="67" t="str">
        <f>IF($J95="","",VLOOKUP($J95, 'Resource list'!$D$21:$X$41,'Filling instructions'!X$101-1,FALSE))</f>
        <v/>
      </c>
      <c r="Y95" s="146" t="str">
        <f>IF('Resource list'!E142=0,"",'Resource list'!E142)</f>
        <v/>
      </c>
      <c r="Z95" s="58" t="str">
        <f>IF('Resource list'!F142=0,"",YEAR('Resource list'!F142)&amp;IF(MONTH('Resource list'!F142)&lt;10,"0","")&amp;MONTH('Resource list'!F142)&amp;IF(DAY('Resource list'!F142)&lt;10,"0","")&amp;DAY('Resource list'!F142))</f>
        <v/>
      </c>
      <c r="AA95" s="58" t="str">
        <f>IF('Resource list'!G142=0,"",'Resource list'!G142)</f>
        <v/>
      </c>
      <c r="AB95" s="58" t="str">
        <f>IF('Resource list'!H142=0,"",'Resource list'!H142)</f>
        <v/>
      </c>
      <c r="AC95" s="58" t="str">
        <f>IF('Resource list'!I142=0,"",'Resource list'!I142)</f>
        <v/>
      </c>
      <c r="AD95" s="58" t="str">
        <f>IF('Resource list'!W142=0,"",'Resource list'!W142)</f>
        <v/>
      </c>
      <c r="AE95" s="58" t="str">
        <f>IF('Resource list'!X142=0,"",'Resource list'!X142)</f>
        <v/>
      </c>
      <c r="AF95" s="58" t="str">
        <f>IF('Resource list'!Y142=0,"",'Resource list'!Y142)</f>
        <v/>
      </c>
      <c r="AG95" s="58" t="str">
        <f>IF('Resource list'!Z142=0,"",'Resource list'!Z142)</f>
        <v/>
      </c>
      <c r="AH95" s="58" t="str">
        <f>IF('Resource list'!AA142=0,"",'Resource list'!AA142)</f>
        <v/>
      </c>
      <c r="AI95" s="58" t="str">
        <f>IF('Resource list'!AB142=0,"",'Resource list'!AB142)</f>
        <v/>
      </c>
      <c r="AJ95" s="58" t="str">
        <f>IF('Resource list'!AC142=0,"",'Resource list'!AC142)</f>
        <v/>
      </c>
      <c r="AK95" s="58" t="str">
        <f>IF('Resource list'!AD142=0,"",'Resource list'!AD142)</f>
        <v/>
      </c>
      <c r="AL95" s="58" t="str">
        <f>IF('Resource list'!J142=0,"",'Resource list'!J142)</f>
        <v/>
      </c>
      <c r="AM95" s="111" t="str">
        <f>IF('Resource list'!K142=0,"",'Resource list'!K142)</f>
        <v/>
      </c>
      <c r="AN95" s="111" t="str">
        <f>IF('Resource list'!L142=0,"",'Resource list'!L142)</f>
        <v/>
      </c>
      <c r="AO95" s="111" t="str">
        <f>IF('Resource list'!M142=0,"",'Resource list'!M142)</f>
        <v/>
      </c>
      <c r="AP95" s="115" t="str">
        <f>IF('Resource list'!N142=0,"",'Resource list'!N142)</f>
        <v/>
      </c>
      <c r="AQ95" s="115" t="str">
        <f>IF('Resource list'!O142=0,"",'Resource list'!O142)</f>
        <v/>
      </c>
      <c r="AR95" s="111" t="str">
        <f>IF('Resource list'!P142=0,"",'Resource list'!P142)</f>
        <v/>
      </c>
      <c r="AS95" s="111" t="str">
        <f>IF('Resource list'!Q142=0,"",'Resource list'!Q142)</f>
        <v/>
      </c>
      <c r="AT95" s="111" t="str">
        <f>IF('Resource list'!R142=0,"",'Resource list'!R142)</f>
        <v/>
      </c>
      <c r="AU95" s="111" t="str">
        <f>IF('Resource list'!S142=0,"",'Resource list'!S142)</f>
        <v/>
      </c>
      <c r="AV95" s="111" t="str">
        <f>IF('Resource list'!T142=0,"",'Resource list'!T142)</f>
        <v/>
      </c>
      <c r="AW95" s="111" t="str">
        <f>IF('Resource list'!U142=0,"",'Resource list'!U142)</f>
        <v/>
      </c>
      <c r="AX95" s="132" t="str">
        <f>IF('Resource list'!V142=0,"",'Resource list'!V142)</f>
        <v/>
      </c>
    </row>
    <row r="96" spans="1:50">
      <c r="A96" s="164">
        <v>93</v>
      </c>
      <c r="B96" s="56" t="str">
        <f>IF(Y96="","",'Resource list'!$G$1)</f>
        <v/>
      </c>
      <c r="C96" s="57" t="str">
        <f>IF(Y96="","",'Resource list'!$H$14)</f>
        <v/>
      </c>
      <c r="D96" s="134" t="str">
        <f>IF(Y96="","",'Resource list'!$I$14)</f>
        <v/>
      </c>
      <c r="E96" s="57" t="str">
        <f>IF(Y96="","",'Resource list'!$J$14)</f>
        <v/>
      </c>
      <c r="F96" s="59" t="str">
        <f>IF(Y96="","",'Resource list'!$N$14)</f>
        <v/>
      </c>
      <c r="G96" s="59" t="str">
        <f>IF(Y96="","",'Resource list'!$O$14)</f>
        <v/>
      </c>
      <c r="H96" s="59" t="str">
        <f>IF('Resource list'!B143=0,"",'Resource list'!B143)</f>
        <v/>
      </c>
      <c r="I96" s="59" t="str">
        <f>IF('Resource list'!C143=0,"",'Resource list'!C143)</f>
        <v/>
      </c>
      <c r="J96" s="59" t="str">
        <f>IF('Resource list'!D143=0,"",'Resource list'!D143)</f>
        <v/>
      </c>
      <c r="K96" s="67" t="str">
        <f>IF($J96="","",VLOOKUP($J96, 'Resource list'!$D$21:$X$41,'Filling instructions'!K$101-1,FALSE))</f>
        <v/>
      </c>
      <c r="L96" s="67" t="str">
        <f>IF($J96="","",VLOOKUP($J96, 'Resource list'!$D$21:$X$41,'Filling instructions'!L$101-1,FALSE))</f>
        <v/>
      </c>
      <c r="M96" s="67" t="str">
        <f>IF($J96="","",VLOOKUP($J96, 'Resource list'!$D$21:$X$41,'Filling instructions'!M$101-1,FALSE))</f>
        <v/>
      </c>
      <c r="N96" s="67" t="str">
        <f>IF($J96="","",VLOOKUP($J96, 'Resource list'!$D$21:$X$41,'Filling instructions'!N$101-1,FALSE))</f>
        <v/>
      </c>
      <c r="O96" s="67" t="str">
        <f>IF($J96="","",VLOOKUP($J96, 'Resource list'!$D$21:$X$41,'Filling instructions'!O$101-1,FALSE))</f>
        <v/>
      </c>
      <c r="P96" s="67" t="str">
        <f>IF($J96="","",VLOOKUP($J96, 'Resource list'!$D$21:$X$41,'Filling instructions'!P$101-1,FALSE))</f>
        <v/>
      </c>
      <c r="Q96" s="67" t="str">
        <f>IF($J96="",IF($I96="","",VLOOKUP($I96, 'Resource list'!$C$21:$X$41,'Filling instructions'!Q$101,FALSE)),VLOOKUP($J96, 'Resource list'!$D$21:$X$41,'Filling instructions'!Q$101-1,FALSE))</f>
        <v/>
      </c>
      <c r="R96" s="67" t="str">
        <f>IF($J96="",IF($I96="","",VLOOKUP($I96, 'Resource list'!$C$21:$X$41,'Filling instructions'!R$101,FALSE)),VLOOKUP($J96, 'Resource list'!$D$21:$X$41,'Filling instructions'!R$101-1,FALSE))</f>
        <v/>
      </c>
      <c r="S96" s="67" t="str">
        <f>IF($J96="",IF($I96="","",VLOOKUP($I96, 'Resource list'!$C$21:$X$41,'Filling instructions'!S$101,FALSE)),VLOOKUP($J96, 'Resource list'!$D$21:$X$41,'Filling instructions'!S$101-1,FALSE))</f>
        <v/>
      </c>
      <c r="T96" s="67" t="str">
        <f>IF($J96="",IF($I96="","",VLOOKUP($I96, 'Resource list'!$C$21:$X$41,'Filling instructions'!T$101,FALSE)),VLOOKUP($J96, 'Resource list'!$D$21:$X$41,'Filling instructions'!T$101-1,FALSE))</f>
        <v/>
      </c>
      <c r="U96" s="67" t="str">
        <f>IF($J96="","",VLOOKUP($J96, 'Resource list'!$D$21:$X$41,'Filling instructions'!U$101-1,FALSE))</f>
        <v/>
      </c>
      <c r="V96" s="67" t="str">
        <f>IF($J96="","",VLOOKUP($J96, 'Resource list'!$D$21:$X$41,'Filling instructions'!V$101-1,FALSE))</f>
        <v/>
      </c>
      <c r="W96" s="67" t="str">
        <f>IF($J96="","",VLOOKUP($J96, 'Resource list'!$D$21:$X$41,'Filling instructions'!W$101-1,FALSE))</f>
        <v/>
      </c>
      <c r="X96" s="67" t="str">
        <f>IF($J96="","",VLOOKUP($J96, 'Resource list'!$D$21:$X$41,'Filling instructions'!X$101-1,FALSE))</f>
        <v/>
      </c>
      <c r="Y96" s="146" t="str">
        <f>IF('Resource list'!E143=0,"",'Resource list'!E143)</f>
        <v/>
      </c>
      <c r="Z96" s="58" t="str">
        <f>IF('Resource list'!F143=0,"",YEAR('Resource list'!F143)&amp;IF(MONTH('Resource list'!F143)&lt;10,"0","")&amp;MONTH('Resource list'!F143)&amp;IF(DAY('Resource list'!F143)&lt;10,"0","")&amp;DAY('Resource list'!F143))</f>
        <v/>
      </c>
      <c r="AA96" s="58" t="str">
        <f>IF('Resource list'!G143=0,"",'Resource list'!G143)</f>
        <v/>
      </c>
      <c r="AB96" s="58" t="str">
        <f>IF('Resource list'!H143=0,"",'Resource list'!H143)</f>
        <v/>
      </c>
      <c r="AC96" s="58" t="str">
        <f>IF('Resource list'!I143=0,"",'Resource list'!I143)</f>
        <v/>
      </c>
      <c r="AD96" s="58" t="str">
        <f>IF('Resource list'!W143=0,"",'Resource list'!W143)</f>
        <v/>
      </c>
      <c r="AE96" s="58" t="str">
        <f>IF('Resource list'!X143=0,"",'Resource list'!X143)</f>
        <v/>
      </c>
      <c r="AF96" s="58" t="str">
        <f>IF('Resource list'!Y143=0,"",'Resource list'!Y143)</f>
        <v/>
      </c>
      <c r="AG96" s="58" t="str">
        <f>IF('Resource list'!Z143=0,"",'Resource list'!Z143)</f>
        <v/>
      </c>
      <c r="AH96" s="58" t="str">
        <f>IF('Resource list'!AA143=0,"",'Resource list'!AA143)</f>
        <v/>
      </c>
      <c r="AI96" s="58" t="str">
        <f>IF('Resource list'!AB143=0,"",'Resource list'!AB143)</f>
        <v/>
      </c>
      <c r="AJ96" s="58" t="str">
        <f>IF('Resource list'!AC143=0,"",'Resource list'!AC143)</f>
        <v/>
      </c>
      <c r="AK96" s="58" t="str">
        <f>IF('Resource list'!AD143=0,"",'Resource list'!AD143)</f>
        <v/>
      </c>
      <c r="AL96" s="58" t="str">
        <f>IF('Resource list'!J143=0,"",'Resource list'!J143)</f>
        <v/>
      </c>
      <c r="AM96" s="111" t="str">
        <f>IF('Resource list'!K143=0,"",'Resource list'!K143)</f>
        <v/>
      </c>
      <c r="AN96" s="111" t="str">
        <f>IF('Resource list'!L143=0,"",'Resource list'!L143)</f>
        <v/>
      </c>
      <c r="AO96" s="111" t="str">
        <f>IF('Resource list'!M143=0,"",'Resource list'!M143)</f>
        <v/>
      </c>
      <c r="AP96" s="115" t="str">
        <f>IF('Resource list'!N143=0,"",'Resource list'!N143)</f>
        <v/>
      </c>
      <c r="AQ96" s="115" t="str">
        <f>IF('Resource list'!O143=0,"",'Resource list'!O143)</f>
        <v/>
      </c>
      <c r="AR96" s="111" t="str">
        <f>IF('Resource list'!P143=0,"",'Resource list'!P143)</f>
        <v/>
      </c>
      <c r="AS96" s="111" t="str">
        <f>IF('Resource list'!Q143=0,"",'Resource list'!Q143)</f>
        <v/>
      </c>
      <c r="AT96" s="111" t="str">
        <f>IF('Resource list'!R143=0,"",'Resource list'!R143)</f>
        <v/>
      </c>
      <c r="AU96" s="111" t="str">
        <f>IF('Resource list'!S143=0,"",'Resource list'!S143)</f>
        <v/>
      </c>
      <c r="AV96" s="111" t="str">
        <f>IF('Resource list'!T143=0,"",'Resource list'!T143)</f>
        <v/>
      </c>
      <c r="AW96" s="111" t="str">
        <f>IF('Resource list'!U143=0,"",'Resource list'!U143)</f>
        <v/>
      </c>
      <c r="AX96" s="132" t="str">
        <f>IF('Resource list'!V143=0,"",'Resource list'!V143)</f>
        <v/>
      </c>
    </row>
    <row r="97" spans="1:50">
      <c r="A97" s="164">
        <v>94</v>
      </c>
      <c r="B97" s="56" t="str">
        <f>IF(Y97="","",'Resource list'!$G$1)</f>
        <v/>
      </c>
      <c r="C97" s="57" t="str">
        <f>IF(Y97="","",'Resource list'!$H$14)</f>
        <v/>
      </c>
      <c r="D97" s="134" t="str">
        <f>IF(Y97="","",'Resource list'!$I$14)</f>
        <v/>
      </c>
      <c r="E97" s="57" t="str">
        <f>IF(Y97="","",'Resource list'!$J$14)</f>
        <v/>
      </c>
      <c r="F97" s="59" t="str">
        <f>IF(Y97="","",'Resource list'!$N$14)</f>
        <v/>
      </c>
      <c r="G97" s="59" t="str">
        <f>IF(Y97="","",'Resource list'!$O$14)</f>
        <v/>
      </c>
      <c r="H97" s="59" t="str">
        <f>IF('Resource list'!B144=0,"",'Resource list'!B144)</f>
        <v/>
      </c>
      <c r="I97" s="59" t="str">
        <f>IF('Resource list'!C144=0,"",'Resource list'!C144)</f>
        <v/>
      </c>
      <c r="J97" s="59" t="str">
        <f>IF('Resource list'!D144=0,"",'Resource list'!D144)</f>
        <v/>
      </c>
      <c r="K97" s="67" t="str">
        <f>IF($J97="","",VLOOKUP($J97, 'Resource list'!$D$21:$X$41,'Filling instructions'!K$101-1,FALSE))</f>
        <v/>
      </c>
      <c r="L97" s="67" t="str">
        <f>IF($J97="","",VLOOKUP($J97, 'Resource list'!$D$21:$X$41,'Filling instructions'!L$101-1,FALSE))</f>
        <v/>
      </c>
      <c r="M97" s="67" t="str">
        <f>IF($J97="","",VLOOKUP($J97, 'Resource list'!$D$21:$X$41,'Filling instructions'!M$101-1,FALSE))</f>
        <v/>
      </c>
      <c r="N97" s="67" t="str">
        <f>IF($J97="","",VLOOKUP($J97, 'Resource list'!$D$21:$X$41,'Filling instructions'!N$101-1,FALSE))</f>
        <v/>
      </c>
      <c r="O97" s="67" t="str">
        <f>IF($J97="","",VLOOKUP($J97, 'Resource list'!$D$21:$X$41,'Filling instructions'!O$101-1,FALSE))</f>
        <v/>
      </c>
      <c r="P97" s="67" t="str">
        <f>IF($J97="","",VLOOKUP($J97, 'Resource list'!$D$21:$X$41,'Filling instructions'!P$101-1,FALSE))</f>
        <v/>
      </c>
      <c r="Q97" s="67" t="str">
        <f>IF($J97="",IF($I97="","",VLOOKUP($I97, 'Resource list'!$C$21:$X$41,'Filling instructions'!Q$101,FALSE)),VLOOKUP($J97, 'Resource list'!$D$21:$X$41,'Filling instructions'!Q$101-1,FALSE))</f>
        <v/>
      </c>
      <c r="R97" s="67" t="str">
        <f>IF($J97="",IF($I97="","",VLOOKUP($I97, 'Resource list'!$C$21:$X$41,'Filling instructions'!R$101,FALSE)),VLOOKUP($J97, 'Resource list'!$D$21:$X$41,'Filling instructions'!R$101-1,FALSE))</f>
        <v/>
      </c>
      <c r="S97" s="67" t="str">
        <f>IF($J97="",IF($I97="","",VLOOKUP($I97, 'Resource list'!$C$21:$X$41,'Filling instructions'!S$101,FALSE)),VLOOKUP($J97, 'Resource list'!$D$21:$X$41,'Filling instructions'!S$101-1,FALSE))</f>
        <v/>
      </c>
      <c r="T97" s="67" t="str">
        <f>IF($J97="",IF($I97="","",VLOOKUP($I97, 'Resource list'!$C$21:$X$41,'Filling instructions'!T$101,FALSE)),VLOOKUP($J97, 'Resource list'!$D$21:$X$41,'Filling instructions'!T$101-1,FALSE))</f>
        <v/>
      </c>
      <c r="U97" s="67" t="str">
        <f>IF($J97="","",VLOOKUP($J97, 'Resource list'!$D$21:$X$41,'Filling instructions'!U$101-1,FALSE))</f>
        <v/>
      </c>
      <c r="V97" s="67" t="str">
        <f>IF($J97="","",VLOOKUP($J97, 'Resource list'!$D$21:$X$41,'Filling instructions'!V$101-1,FALSE))</f>
        <v/>
      </c>
      <c r="W97" s="67" t="str">
        <f>IF($J97="","",VLOOKUP($J97, 'Resource list'!$D$21:$X$41,'Filling instructions'!W$101-1,FALSE))</f>
        <v/>
      </c>
      <c r="X97" s="67" t="str">
        <f>IF($J97="","",VLOOKUP($J97, 'Resource list'!$D$21:$X$41,'Filling instructions'!X$101-1,FALSE))</f>
        <v/>
      </c>
      <c r="Y97" s="146" t="str">
        <f>IF('Resource list'!E144=0,"",'Resource list'!E144)</f>
        <v/>
      </c>
      <c r="Z97" s="58" t="str">
        <f>IF('Resource list'!F144=0,"",YEAR('Resource list'!F144)&amp;IF(MONTH('Resource list'!F144)&lt;10,"0","")&amp;MONTH('Resource list'!F144)&amp;IF(DAY('Resource list'!F144)&lt;10,"0","")&amp;DAY('Resource list'!F144))</f>
        <v/>
      </c>
      <c r="AA97" s="58" t="str">
        <f>IF('Resource list'!G144=0,"",'Resource list'!G144)</f>
        <v/>
      </c>
      <c r="AB97" s="58" t="str">
        <f>IF('Resource list'!H144=0,"",'Resource list'!H144)</f>
        <v/>
      </c>
      <c r="AC97" s="58" t="str">
        <f>IF('Resource list'!I144=0,"",'Resource list'!I144)</f>
        <v/>
      </c>
      <c r="AD97" s="58" t="str">
        <f>IF('Resource list'!W144=0,"",'Resource list'!W144)</f>
        <v/>
      </c>
      <c r="AE97" s="58" t="str">
        <f>IF('Resource list'!X144=0,"",'Resource list'!X144)</f>
        <v/>
      </c>
      <c r="AF97" s="58" t="str">
        <f>IF('Resource list'!Y144=0,"",'Resource list'!Y144)</f>
        <v/>
      </c>
      <c r="AG97" s="58" t="str">
        <f>IF('Resource list'!Z144=0,"",'Resource list'!Z144)</f>
        <v/>
      </c>
      <c r="AH97" s="58" t="str">
        <f>IF('Resource list'!AA144=0,"",'Resource list'!AA144)</f>
        <v/>
      </c>
      <c r="AI97" s="58" t="str">
        <f>IF('Resource list'!AB144=0,"",'Resource list'!AB144)</f>
        <v/>
      </c>
      <c r="AJ97" s="58" t="str">
        <f>IF('Resource list'!AC144=0,"",'Resource list'!AC144)</f>
        <v/>
      </c>
      <c r="AK97" s="58" t="str">
        <f>IF('Resource list'!AD144=0,"",'Resource list'!AD144)</f>
        <v/>
      </c>
      <c r="AL97" s="58" t="str">
        <f>IF('Resource list'!J144=0,"",'Resource list'!J144)</f>
        <v/>
      </c>
      <c r="AM97" s="111" t="str">
        <f>IF('Resource list'!K144=0,"",'Resource list'!K144)</f>
        <v/>
      </c>
      <c r="AN97" s="111" t="str">
        <f>IF('Resource list'!L144=0,"",'Resource list'!L144)</f>
        <v/>
      </c>
      <c r="AO97" s="111" t="str">
        <f>IF('Resource list'!M144=0,"",'Resource list'!M144)</f>
        <v/>
      </c>
      <c r="AP97" s="115" t="str">
        <f>IF('Resource list'!N144=0,"",'Resource list'!N144)</f>
        <v/>
      </c>
      <c r="AQ97" s="115" t="str">
        <f>IF('Resource list'!O144=0,"",'Resource list'!O144)</f>
        <v/>
      </c>
      <c r="AR97" s="111" t="str">
        <f>IF('Resource list'!P144=0,"",'Resource list'!P144)</f>
        <v/>
      </c>
      <c r="AS97" s="111" t="str">
        <f>IF('Resource list'!Q144=0,"",'Resource list'!Q144)</f>
        <v/>
      </c>
      <c r="AT97" s="111" t="str">
        <f>IF('Resource list'!R144=0,"",'Resource list'!R144)</f>
        <v/>
      </c>
      <c r="AU97" s="111" t="str">
        <f>IF('Resource list'!S144=0,"",'Resource list'!S144)</f>
        <v/>
      </c>
      <c r="AV97" s="111" t="str">
        <f>IF('Resource list'!T144=0,"",'Resource list'!T144)</f>
        <v/>
      </c>
      <c r="AW97" s="111" t="str">
        <f>IF('Resource list'!U144=0,"",'Resource list'!U144)</f>
        <v/>
      </c>
      <c r="AX97" s="132" t="str">
        <f>IF('Resource list'!V144=0,"",'Resource list'!V144)</f>
        <v/>
      </c>
    </row>
    <row r="98" spans="1:50">
      <c r="A98" s="164">
        <v>95</v>
      </c>
      <c r="B98" s="56" t="str">
        <f>IF(Y98="","",'Resource list'!$G$1)</f>
        <v/>
      </c>
      <c r="C98" s="57" t="str">
        <f>IF(Y98="","",'Resource list'!$H$14)</f>
        <v/>
      </c>
      <c r="D98" s="134" t="str">
        <f>IF(Y98="","",'Resource list'!$I$14)</f>
        <v/>
      </c>
      <c r="E98" s="57" t="str">
        <f>IF(Y98="","",'Resource list'!$J$14)</f>
        <v/>
      </c>
      <c r="F98" s="59" t="str">
        <f>IF(Y98="","",'Resource list'!$N$14)</f>
        <v/>
      </c>
      <c r="G98" s="59" t="str">
        <f>IF(Y98="","",'Resource list'!$O$14)</f>
        <v/>
      </c>
      <c r="H98" s="59" t="str">
        <f>IF('Resource list'!B145=0,"",'Resource list'!B145)</f>
        <v/>
      </c>
      <c r="I98" s="59" t="str">
        <f>IF('Resource list'!C145=0,"",'Resource list'!C145)</f>
        <v/>
      </c>
      <c r="J98" s="59" t="str">
        <f>IF('Resource list'!D145=0,"",'Resource list'!D145)</f>
        <v/>
      </c>
      <c r="K98" s="67" t="str">
        <f>IF($J98="","",VLOOKUP($J98, 'Resource list'!$D$21:$X$41,'Filling instructions'!K$101-1,FALSE))</f>
        <v/>
      </c>
      <c r="L98" s="67" t="str">
        <f>IF($J98="","",VLOOKUP($J98, 'Resource list'!$D$21:$X$41,'Filling instructions'!L$101-1,FALSE))</f>
        <v/>
      </c>
      <c r="M98" s="67" t="str">
        <f>IF($J98="","",VLOOKUP($J98, 'Resource list'!$D$21:$X$41,'Filling instructions'!M$101-1,FALSE))</f>
        <v/>
      </c>
      <c r="N98" s="67" t="str">
        <f>IF($J98="","",VLOOKUP($J98, 'Resource list'!$D$21:$X$41,'Filling instructions'!N$101-1,FALSE))</f>
        <v/>
      </c>
      <c r="O98" s="67" t="str">
        <f>IF($J98="","",VLOOKUP($J98, 'Resource list'!$D$21:$X$41,'Filling instructions'!O$101-1,FALSE))</f>
        <v/>
      </c>
      <c r="P98" s="67" t="str">
        <f>IF($J98="","",VLOOKUP($J98, 'Resource list'!$D$21:$X$41,'Filling instructions'!P$101-1,FALSE))</f>
        <v/>
      </c>
      <c r="Q98" s="67" t="str">
        <f>IF($J98="",IF($I98="","",VLOOKUP($I98, 'Resource list'!$C$21:$X$41,'Filling instructions'!Q$101,FALSE)),VLOOKUP($J98, 'Resource list'!$D$21:$X$41,'Filling instructions'!Q$101-1,FALSE))</f>
        <v/>
      </c>
      <c r="R98" s="67" t="str">
        <f>IF($J98="",IF($I98="","",VLOOKUP($I98, 'Resource list'!$C$21:$X$41,'Filling instructions'!R$101,FALSE)),VLOOKUP($J98, 'Resource list'!$D$21:$X$41,'Filling instructions'!R$101-1,FALSE))</f>
        <v/>
      </c>
      <c r="S98" s="67" t="str">
        <f>IF($J98="",IF($I98="","",VLOOKUP($I98, 'Resource list'!$C$21:$X$41,'Filling instructions'!S$101,FALSE)),VLOOKUP($J98, 'Resource list'!$D$21:$X$41,'Filling instructions'!S$101-1,FALSE))</f>
        <v/>
      </c>
      <c r="T98" s="67" t="str">
        <f>IF($J98="",IF($I98="","",VLOOKUP($I98, 'Resource list'!$C$21:$X$41,'Filling instructions'!T$101,FALSE)),VLOOKUP($J98, 'Resource list'!$D$21:$X$41,'Filling instructions'!T$101-1,FALSE))</f>
        <v/>
      </c>
      <c r="U98" s="67" t="str">
        <f>IF($J98="","",VLOOKUP($J98, 'Resource list'!$D$21:$X$41,'Filling instructions'!U$101-1,FALSE))</f>
        <v/>
      </c>
      <c r="V98" s="67" t="str">
        <f>IF($J98="","",VLOOKUP($J98, 'Resource list'!$D$21:$X$41,'Filling instructions'!V$101-1,FALSE))</f>
        <v/>
      </c>
      <c r="W98" s="67" t="str">
        <f>IF($J98="","",VLOOKUP($J98, 'Resource list'!$D$21:$X$41,'Filling instructions'!W$101-1,FALSE))</f>
        <v/>
      </c>
      <c r="X98" s="67" t="str">
        <f>IF($J98="","",VLOOKUP($J98, 'Resource list'!$D$21:$X$41,'Filling instructions'!X$101-1,FALSE))</f>
        <v/>
      </c>
      <c r="Y98" s="146" t="str">
        <f>IF('Resource list'!E145=0,"",'Resource list'!E145)</f>
        <v/>
      </c>
      <c r="Z98" s="58" t="str">
        <f>IF('Resource list'!F145=0,"",YEAR('Resource list'!F145)&amp;IF(MONTH('Resource list'!F145)&lt;10,"0","")&amp;MONTH('Resource list'!F145)&amp;IF(DAY('Resource list'!F145)&lt;10,"0","")&amp;DAY('Resource list'!F145))</f>
        <v/>
      </c>
      <c r="AA98" s="58" t="str">
        <f>IF('Resource list'!G145=0,"",'Resource list'!G145)</f>
        <v/>
      </c>
      <c r="AB98" s="58" t="str">
        <f>IF('Resource list'!H145=0,"",'Resource list'!H145)</f>
        <v/>
      </c>
      <c r="AC98" s="58" t="str">
        <f>IF('Resource list'!I145=0,"",'Resource list'!I145)</f>
        <v/>
      </c>
      <c r="AD98" s="58" t="str">
        <f>IF('Resource list'!W145=0,"",'Resource list'!W145)</f>
        <v/>
      </c>
      <c r="AE98" s="58" t="str">
        <f>IF('Resource list'!X145=0,"",'Resource list'!X145)</f>
        <v/>
      </c>
      <c r="AF98" s="58" t="str">
        <f>IF('Resource list'!Y145=0,"",'Resource list'!Y145)</f>
        <v/>
      </c>
      <c r="AG98" s="58" t="str">
        <f>IF('Resource list'!Z145=0,"",'Resource list'!Z145)</f>
        <v/>
      </c>
      <c r="AH98" s="58" t="str">
        <f>IF('Resource list'!AA145=0,"",'Resource list'!AA145)</f>
        <v/>
      </c>
      <c r="AI98" s="58" t="str">
        <f>IF('Resource list'!AB145=0,"",'Resource list'!AB145)</f>
        <v/>
      </c>
      <c r="AJ98" s="58" t="str">
        <f>IF('Resource list'!AC145=0,"",'Resource list'!AC145)</f>
        <v/>
      </c>
      <c r="AK98" s="58" t="str">
        <f>IF('Resource list'!AD145=0,"",'Resource list'!AD145)</f>
        <v/>
      </c>
      <c r="AL98" s="58" t="str">
        <f>IF('Resource list'!J145=0,"",'Resource list'!J145)</f>
        <v/>
      </c>
      <c r="AM98" s="111" t="str">
        <f>IF('Resource list'!K145=0,"",'Resource list'!K145)</f>
        <v/>
      </c>
      <c r="AN98" s="111" t="str">
        <f>IF('Resource list'!L145=0,"",'Resource list'!L145)</f>
        <v/>
      </c>
      <c r="AO98" s="111" t="str">
        <f>IF('Resource list'!M145=0,"",'Resource list'!M145)</f>
        <v/>
      </c>
      <c r="AP98" s="115" t="str">
        <f>IF('Resource list'!N145=0,"",'Resource list'!N145)</f>
        <v/>
      </c>
      <c r="AQ98" s="115" t="str">
        <f>IF('Resource list'!O145=0,"",'Resource list'!O145)</f>
        <v/>
      </c>
      <c r="AR98" s="111" t="str">
        <f>IF('Resource list'!P145=0,"",'Resource list'!P145)</f>
        <v/>
      </c>
      <c r="AS98" s="111" t="str">
        <f>IF('Resource list'!Q145=0,"",'Resource list'!Q145)</f>
        <v/>
      </c>
      <c r="AT98" s="111" t="str">
        <f>IF('Resource list'!R145=0,"",'Resource list'!R145)</f>
        <v/>
      </c>
      <c r="AU98" s="111" t="str">
        <f>IF('Resource list'!S145=0,"",'Resource list'!S145)</f>
        <v/>
      </c>
      <c r="AV98" s="111" t="str">
        <f>IF('Resource list'!T145=0,"",'Resource list'!T145)</f>
        <v/>
      </c>
      <c r="AW98" s="111" t="str">
        <f>IF('Resource list'!U145=0,"",'Resource list'!U145)</f>
        <v/>
      </c>
      <c r="AX98" s="132" t="str">
        <f>IF('Resource list'!V145=0,"",'Resource list'!V145)</f>
        <v/>
      </c>
    </row>
    <row r="99" spans="1:50">
      <c r="A99" s="164">
        <v>96</v>
      </c>
      <c r="B99" s="56" t="str">
        <f>IF(Y99="","",'Resource list'!$G$1)</f>
        <v/>
      </c>
      <c r="C99" s="57" t="str">
        <f>IF(Y99="","",'Resource list'!$H$14)</f>
        <v/>
      </c>
      <c r="D99" s="134" t="str">
        <f>IF(Y99="","",'Resource list'!$I$14)</f>
        <v/>
      </c>
      <c r="E99" s="57" t="str">
        <f>IF(Y99="","",'Resource list'!$J$14)</f>
        <v/>
      </c>
      <c r="F99" s="59" t="str">
        <f>IF(Y99="","",'Resource list'!$N$14)</f>
        <v/>
      </c>
      <c r="G99" s="59" t="str">
        <f>IF(Y99="","",'Resource list'!$O$14)</f>
        <v/>
      </c>
      <c r="H99" s="59" t="str">
        <f>IF('Resource list'!B146=0,"",'Resource list'!B146)</f>
        <v/>
      </c>
      <c r="I99" s="59" t="str">
        <f>IF('Resource list'!C146=0,"",'Resource list'!C146)</f>
        <v/>
      </c>
      <c r="J99" s="59" t="str">
        <f>IF('Resource list'!D146=0,"",'Resource list'!D146)</f>
        <v/>
      </c>
      <c r="K99" s="67" t="str">
        <f>IF($J99="","",VLOOKUP($J99, 'Resource list'!$D$21:$X$41,'Filling instructions'!K$101-1,FALSE))</f>
        <v/>
      </c>
      <c r="L99" s="67" t="str">
        <f>IF($J99="","",VLOOKUP($J99, 'Resource list'!$D$21:$X$41,'Filling instructions'!L$101-1,FALSE))</f>
        <v/>
      </c>
      <c r="M99" s="67" t="str">
        <f>IF($J99="","",VLOOKUP($J99, 'Resource list'!$D$21:$X$41,'Filling instructions'!M$101-1,FALSE))</f>
        <v/>
      </c>
      <c r="N99" s="67" t="str">
        <f>IF($J99="","",VLOOKUP($J99, 'Resource list'!$D$21:$X$41,'Filling instructions'!N$101-1,FALSE))</f>
        <v/>
      </c>
      <c r="O99" s="67" t="str">
        <f>IF($J99="","",VLOOKUP($J99, 'Resource list'!$D$21:$X$41,'Filling instructions'!O$101-1,FALSE))</f>
        <v/>
      </c>
      <c r="P99" s="67" t="str">
        <f>IF($J99="","",VLOOKUP($J99, 'Resource list'!$D$21:$X$41,'Filling instructions'!P$101-1,FALSE))</f>
        <v/>
      </c>
      <c r="Q99" s="67" t="str">
        <f>IF($J99="",IF($I99="","",VLOOKUP($I99, 'Resource list'!$C$21:$X$41,'Filling instructions'!Q$101,FALSE)),VLOOKUP($J99, 'Resource list'!$D$21:$X$41,'Filling instructions'!Q$101-1,FALSE))</f>
        <v/>
      </c>
      <c r="R99" s="67" t="str">
        <f>IF($J99="",IF($I99="","",VLOOKUP($I99, 'Resource list'!$C$21:$X$41,'Filling instructions'!R$101,FALSE)),VLOOKUP($J99, 'Resource list'!$D$21:$X$41,'Filling instructions'!R$101-1,FALSE))</f>
        <v/>
      </c>
      <c r="S99" s="67" t="str">
        <f>IF($J99="",IF($I99="","",VLOOKUP($I99, 'Resource list'!$C$21:$X$41,'Filling instructions'!S$101,FALSE)),VLOOKUP($J99, 'Resource list'!$D$21:$X$41,'Filling instructions'!S$101-1,FALSE))</f>
        <v/>
      </c>
      <c r="T99" s="67" t="str">
        <f>IF($J99="",IF($I99="","",VLOOKUP($I99, 'Resource list'!$C$21:$X$41,'Filling instructions'!T$101,FALSE)),VLOOKUP($J99, 'Resource list'!$D$21:$X$41,'Filling instructions'!T$101-1,FALSE))</f>
        <v/>
      </c>
      <c r="U99" s="67" t="str">
        <f>IF($J99="","",VLOOKUP($J99, 'Resource list'!$D$21:$X$41,'Filling instructions'!U$101-1,FALSE))</f>
        <v/>
      </c>
      <c r="V99" s="67" t="str">
        <f>IF($J99="","",VLOOKUP($J99, 'Resource list'!$D$21:$X$41,'Filling instructions'!V$101-1,FALSE))</f>
        <v/>
      </c>
      <c r="W99" s="67" t="str">
        <f>IF($J99="","",VLOOKUP($J99, 'Resource list'!$D$21:$X$41,'Filling instructions'!W$101-1,FALSE))</f>
        <v/>
      </c>
      <c r="X99" s="67" t="str">
        <f>IF($J99="","",VLOOKUP($J99, 'Resource list'!$D$21:$X$41,'Filling instructions'!X$101-1,FALSE))</f>
        <v/>
      </c>
      <c r="Y99" s="146" t="str">
        <f>IF('Resource list'!E146=0,"",'Resource list'!E146)</f>
        <v/>
      </c>
      <c r="Z99" s="58" t="str">
        <f>IF('Resource list'!F146=0,"",YEAR('Resource list'!F146)&amp;IF(MONTH('Resource list'!F146)&lt;10,"0","")&amp;MONTH('Resource list'!F146)&amp;IF(DAY('Resource list'!F146)&lt;10,"0","")&amp;DAY('Resource list'!F146))</f>
        <v/>
      </c>
      <c r="AA99" s="58" t="str">
        <f>IF('Resource list'!G146=0,"",'Resource list'!G146)</f>
        <v/>
      </c>
      <c r="AB99" s="58" t="str">
        <f>IF('Resource list'!H146=0,"",'Resource list'!H146)</f>
        <v/>
      </c>
      <c r="AC99" s="58" t="str">
        <f>IF('Resource list'!I146=0,"",'Resource list'!I146)</f>
        <v/>
      </c>
      <c r="AD99" s="58" t="str">
        <f>IF('Resource list'!W146=0,"",'Resource list'!W146)</f>
        <v/>
      </c>
      <c r="AE99" s="58" t="str">
        <f>IF('Resource list'!X146=0,"",'Resource list'!X146)</f>
        <v/>
      </c>
      <c r="AF99" s="58" t="str">
        <f>IF('Resource list'!Y146=0,"",'Resource list'!Y146)</f>
        <v/>
      </c>
      <c r="AG99" s="58" t="str">
        <f>IF('Resource list'!Z146=0,"",'Resource list'!Z146)</f>
        <v/>
      </c>
      <c r="AH99" s="58" t="str">
        <f>IF('Resource list'!AA146=0,"",'Resource list'!AA146)</f>
        <v/>
      </c>
      <c r="AI99" s="58" t="str">
        <f>IF('Resource list'!AB146=0,"",'Resource list'!AB146)</f>
        <v/>
      </c>
      <c r="AJ99" s="58" t="str">
        <f>IF('Resource list'!AC146=0,"",'Resource list'!AC146)</f>
        <v/>
      </c>
      <c r="AK99" s="58" t="str">
        <f>IF('Resource list'!AD146=0,"",'Resource list'!AD146)</f>
        <v/>
      </c>
      <c r="AL99" s="58" t="str">
        <f>IF('Resource list'!J146=0,"",'Resource list'!J146)</f>
        <v/>
      </c>
      <c r="AM99" s="111" t="str">
        <f>IF('Resource list'!K146=0,"",'Resource list'!K146)</f>
        <v/>
      </c>
      <c r="AN99" s="111" t="str">
        <f>IF('Resource list'!L146=0,"",'Resource list'!L146)</f>
        <v/>
      </c>
      <c r="AO99" s="111" t="str">
        <f>IF('Resource list'!M146=0,"",'Resource list'!M146)</f>
        <v/>
      </c>
      <c r="AP99" s="115" t="str">
        <f>IF('Resource list'!N146=0,"",'Resource list'!N146)</f>
        <v/>
      </c>
      <c r="AQ99" s="115" t="str">
        <f>IF('Resource list'!O146=0,"",'Resource list'!O146)</f>
        <v/>
      </c>
      <c r="AR99" s="111" t="str">
        <f>IF('Resource list'!P146=0,"",'Resource list'!P146)</f>
        <v/>
      </c>
      <c r="AS99" s="111" t="str">
        <f>IF('Resource list'!Q146=0,"",'Resource list'!Q146)</f>
        <v/>
      </c>
      <c r="AT99" s="111" t="str">
        <f>IF('Resource list'!R146=0,"",'Resource list'!R146)</f>
        <v/>
      </c>
      <c r="AU99" s="111" t="str">
        <f>IF('Resource list'!S146=0,"",'Resource list'!S146)</f>
        <v/>
      </c>
      <c r="AV99" s="111" t="str">
        <f>IF('Resource list'!T146=0,"",'Resource list'!T146)</f>
        <v/>
      </c>
      <c r="AW99" s="111" t="str">
        <f>IF('Resource list'!U146=0,"",'Resource list'!U146)</f>
        <v/>
      </c>
      <c r="AX99" s="132" t="str">
        <f>IF('Resource list'!V146=0,"",'Resource list'!V146)</f>
        <v/>
      </c>
    </row>
    <row r="100" spans="1:50">
      <c r="A100" s="164">
        <v>97</v>
      </c>
      <c r="B100" s="56" t="str">
        <f>IF(Y100="","",'Resource list'!$G$1)</f>
        <v/>
      </c>
      <c r="C100" s="57" t="str">
        <f>IF(Y100="","",'Resource list'!$H$14)</f>
        <v/>
      </c>
      <c r="D100" s="134" t="str">
        <f>IF(Y100="","",'Resource list'!$I$14)</f>
        <v/>
      </c>
      <c r="E100" s="57" t="str">
        <f>IF(Y100="","",'Resource list'!$J$14)</f>
        <v/>
      </c>
      <c r="F100" s="59" t="str">
        <f>IF(Y100="","",'Resource list'!$N$14)</f>
        <v/>
      </c>
      <c r="G100" s="59" t="str">
        <f>IF(Y100="","",'Resource list'!$O$14)</f>
        <v/>
      </c>
      <c r="H100" s="59" t="str">
        <f>IF('Resource list'!B147=0,"",'Resource list'!B147)</f>
        <v/>
      </c>
      <c r="I100" s="59" t="str">
        <f>IF('Resource list'!C147=0,"",'Resource list'!C147)</f>
        <v/>
      </c>
      <c r="J100" s="59" t="str">
        <f>IF('Resource list'!D147=0,"",'Resource list'!D147)</f>
        <v/>
      </c>
      <c r="K100" s="67" t="str">
        <f>IF($J100="","",VLOOKUP($J100, 'Resource list'!$D$21:$X$41,'Filling instructions'!K$101-1,FALSE))</f>
        <v/>
      </c>
      <c r="L100" s="67" t="str">
        <f>IF($J100="","",VLOOKUP($J100, 'Resource list'!$D$21:$X$41,'Filling instructions'!L$101-1,FALSE))</f>
        <v/>
      </c>
      <c r="M100" s="67" t="str">
        <f>IF($J100="","",VLOOKUP($J100, 'Resource list'!$D$21:$X$41,'Filling instructions'!M$101-1,FALSE))</f>
        <v/>
      </c>
      <c r="N100" s="67" t="str">
        <f>IF($J100="","",VLOOKUP($J100, 'Resource list'!$D$21:$X$41,'Filling instructions'!N$101-1,FALSE))</f>
        <v/>
      </c>
      <c r="O100" s="67" t="str">
        <f>IF($J100="","",VLOOKUP($J100, 'Resource list'!$D$21:$X$41,'Filling instructions'!O$101-1,FALSE))</f>
        <v/>
      </c>
      <c r="P100" s="67" t="str">
        <f>IF($J100="","",VLOOKUP($J100, 'Resource list'!$D$21:$X$41,'Filling instructions'!P$101-1,FALSE))</f>
        <v/>
      </c>
      <c r="Q100" s="67" t="str">
        <f>IF($J100="",IF($I100="","",VLOOKUP($I100, 'Resource list'!$C$21:$X$41,'Filling instructions'!Q$101,FALSE)),VLOOKUP($J100, 'Resource list'!$D$21:$X$41,'Filling instructions'!Q$101-1,FALSE))</f>
        <v/>
      </c>
      <c r="R100" s="67" t="str">
        <f>IF($J100="",IF($I100="","",VLOOKUP($I100, 'Resource list'!$C$21:$X$41,'Filling instructions'!R$101,FALSE)),VLOOKUP($J100, 'Resource list'!$D$21:$X$41,'Filling instructions'!R$101-1,FALSE))</f>
        <v/>
      </c>
      <c r="S100" s="67" t="str">
        <f>IF($J100="",IF($I100="","",VLOOKUP($I100, 'Resource list'!$C$21:$X$41,'Filling instructions'!S$101,FALSE)),VLOOKUP($J100, 'Resource list'!$D$21:$X$41,'Filling instructions'!S$101-1,FALSE))</f>
        <v/>
      </c>
      <c r="T100" s="67" t="str">
        <f>IF($J100="",IF($I100="","",VLOOKUP($I100, 'Resource list'!$C$21:$X$41,'Filling instructions'!T$101,FALSE)),VLOOKUP($J100, 'Resource list'!$D$21:$X$41,'Filling instructions'!T$101-1,FALSE))</f>
        <v/>
      </c>
      <c r="U100" s="67" t="str">
        <f>IF($J100="","",VLOOKUP($J100, 'Resource list'!$D$21:$X$41,'Filling instructions'!U$101-1,FALSE))</f>
        <v/>
      </c>
      <c r="V100" s="67" t="str">
        <f>IF($J100="","",VLOOKUP($J100, 'Resource list'!$D$21:$X$41,'Filling instructions'!V$101-1,FALSE))</f>
        <v/>
      </c>
      <c r="W100" s="67" t="str">
        <f>IF($J100="","",VLOOKUP($J100, 'Resource list'!$D$21:$X$41,'Filling instructions'!W$101-1,FALSE))</f>
        <v/>
      </c>
      <c r="X100" s="67" t="str">
        <f>IF($J100="","",VLOOKUP($J100, 'Resource list'!$D$21:$X$41,'Filling instructions'!X$101-1,FALSE))</f>
        <v/>
      </c>
      <c r="Y100" s="146" t="str">
        <f>IF('Resource list'!E147=0,"",'Resource list'!E147)</f>
        <v/>
      </c>
      <c r="Z100" s="58" t="str">
        <f>IF('Resource list'!F147=0,"",YEAR('Resource list'!F147)&amp;IF(MONTH('Resource list'!F147)&lt;10,"0","")&amp;MONTH('Resource list'!F147)&amp;IF(DAY('Resource list'!F147)&lt;10,"0","")&amp;DAY('Resource list'!F147))</f>
        <v/>
      </c>
      <c r="AA100" s="58" t="str">
        <f>IF('Resource list'!G147=0,"",'Resource list'!G147)</f>
        <v/>
      </c>
      <c r="AB100" s="58" t="str">
        <f>IF('Resource list'!H147=0,"",'Resource list'!H147)</f>
        <v/>
      </c>
      <c r="AC100" s="58" t="str">
        <f>IF('Resource list'!I147=0,"",'Resource list'!I147)</f>
        <v/>
      </c>
      <c r="AD100" s="58" t="str">
        <f>IF('Resource list'!W147=0,"",'Resource list'!W147)</f>
        <v/>
      </c>
      <c r="AE100" s="58" t="str">
        <f>IF('Resource list'!X147=0,"",'Resource list'!X147)</f>
        <v/>
      </c>
      <c r="AF100" s="58" t="str">
        <f>IF('Resource list'!Y147=0,"",'Resource list'!Y147)</f>
        <v/>
      </c>
      <c r="AG100" s="58" t="str">
        <f>IF('Resource list'!Z147=0,"",'Resource list'!Z147)</f>
        <v/>
      </c>
      <c r="AH100" s="58" t="str">
        <f>IF('Resource list'!AA147=0,"",'Resource list'!AA147)</f>
        <v/>
      </c>
      <c r="AI100" s="58" t="str">
        <f>IF('Resource list'!AB147=0,"",'Resource list'!AB147)</f>
        <v/>
      </c>
      <c r="AJ100" s="58" t="str">
        <f>IF('Resource list'!AC147=0,"",'Resource list'!AC147)</f>
        <v/>
      </c>
      <c r="AK100" s="58" t="str">
        <f>IF('Resource list'!AD147=0,"",'Resource list'!AD147)</f>
        <v/>
      </c>
      <c r="AL100" s="58" t="str">
        <f>IF('Resource list'!J147=0,"",'Resource list'!J147)</f>
        <v/>
      </c>
      <c r="AM100" s="111" t="str">
        <f>IF('Resource list'!K147=0,"",'Resource list'!K147)</f>
        <v/>
      </c>
      <c r="AN100" s="111" t="str">
        <f>IF('Resource list'!L147=0,"",'Resource list'!L147)</f>
        <v/>
      </c>
      <c r="AO100" s="111" t="str">
        <f>IF('Resource list'!M147=0,"",'Resource list'!M147)</f>
        <v/>
      </c>
      <c r="AP100" s="115" t="str">
        <f>IF('Resource list'!N147=0,"",'Resource list'!N147)</f>
        <v/>
      </c>
      <c r="AQ100" s="115" t="str">
        <f>IF('Resource list'!O147=0,"",'Resource list'!O147)</f>
        <v/>
      </c>
      <c r="AR100" s="111" t="str">
        <f>IF('Resource list'!P147=0,"",'Resource list'!P147)</f>
        <v/>
      </c>
      <c r="AS100" s="111" t="str">
        <f>IF('Resource list'!Q147=0,"",'Resource list'!Q147)</f>
        <v/>
      </c>
      <c r="AT100" s="111" t="str">
        <f>IF('Resource list'!R147=0,"",'Resource list'!R147)</f>
        <v/>
      </c>
      <c r="AU100" s="111" t="str">
        <f>IF('Resource list'!S147=0,"",'Resource list'!S147)</f>
        <v/>
      </c>
      <c r="AV100" s="111" t="str">
        <f>IF('Resource list'!T147=0,"",'Resource list'!T147)</f>
        <v/>
      </c>
      <c r="AW100" s="111" t="str">
        <f>IF('Resource list'!U147=0,"",'Resource list'!U147)</f>
        <v/>
      </c>
      <c r="AX100" s="132" t="str">
        <f>IF('Resource list'!V147=0,"",'Resource list'!V147)</f>
        <v/>
      </c>
    </row>
    <row r="101" spans="1:50">
      <c r="A101" s="164">
        <v>98</v>
      </c>
      <c r="B101" s="56" t="str">
        <f>IF(Y101="","",'Resource list'!$G$1)</f>
        <v/>
      </c>
      <c r="C101" s="57" t="str">
        <f>IF(Y101="","",'Resource list'!$H$14)</f>
        <v/>
      </c>
      <c r="D101" s="134" t="str">
        <f>IF(Y101="","",'Resource list'!$I$14)</f>
        <v/>
      </c>
      <c r="E101" s="57" t="str">
        <f>IF(Y101="","",'Resource list'!$J$14)</f>
        <v/>
      </c>
      <c r="F101" s="59" t="str">
        <f>IF(Y101="","",'Resource list'!$N$14)</f>
        <v/>
      </c>
      <c r="G101" s="59" t="str">
        <f>IF(Y101="","",'Resource list'!$O$14)</f>
        <v/>
      </c>
      <c r="H101" s="59" t="str">
        <f>IF('Resource list'!B148=0,"",'Resource list'!B148)</f>
        <v/>
      </c>
      <c r="I101" s="59" t="str">
        <f>IF('Resource list'!C148=0,"",'Resource list'!C148)</f>
        <v/>
      </c>
      <c r="J101" s="59" t="str">
        <f>IF('Resource list'!D148=0,"",'Resource list'!D148)</f>
        <v/>
      </c>
      <c r="K101" s="67" t="str">
        <f>IF($J101="","",VLOOKUP($J101, 'Resource list'!$D$21:$X$41,'Filling instructions'!K$101-1,FALSE))</f>
        <v/>
      </c>
      <c r="L101" s="67" t="str">
        <f>IF($J101="","",VLOOKUP($J101, 'Resource list'!$D$21:$X$41,'Filling instructions'!L$101-1,FALSE))</f>
        <v/>
      </c>
      <c r="M101" s="67" t="str">
        <f>IF($J101="","",VLOOKUP($J101, 'Resource list'!$D$21:$X$41,'Filling instructions'!M$101-1,FALSE))</f>
        <v/>
      </c>
      <c r="N101" s="67" t="str">
        <f>IF($J101="","",VLOOKUP($J101, 'Resource list'!$D$21:$X$41,'Filling instructions'!N$101-1,FALSE))</f>
        <v/>
      </c>
      <c r="O101" s="67" t="str">
        <f>IF($J101="","",VLOOKUP($J101, 'Resource list'!$D$21:$X$41,'Filling instructions'!O$101-1,FALSE))</f>
        <v/>
      </c>
      <c r="P101" s="67" t="str">
        <f>IF($J101="","",VLOOKUP($J101, 'Resource list'!$D$21:$X$41,'Filling instructions'!P$101-1,FALSE))</f>
        <v/>
      </c>
      <c r="Q101" s="67" t="str">
        <f>IF($J101="",IF($I101="","",VLOOKUP($I101, 'Resource list'!$C$21:$X$41,'Filling instructions'!Q$101,FALSE)),VLOOKUP($J101, 'Resource list'!$D$21:$X$41,'Filling instructions'!Q$101-1,FALSE))</f>
        <v/>
      </c>
      <c r="R101" s="67" t="str">
        <f>IF($J101="",IF($I101="","",VLOOKUP($I101, 'Resource list'!$C$21:$X$41,'Filling instructions'!R$101,FALSE)),VLOOKUP($J101, 'Resource list'!$D$21:$X$41,'Filling instructions'!R$101-1,FALSE))</f>
        <v/>
      </c>
      <c r="S101" s="67" t="str">
        <f>IF($J101="",IF($I101="","",VLOOKUP($I101, 'Resource list'!$C$21:$X$41,'Filling instructions'!S$101,FALSE)),VLOOKUP($J101, 'Resource list'!$D$21:$X$41,'Filling instructions'!S$101-1,FALSE))</f>
        <v/>
      </c>
      <c r="T101" s="67" t="str">
        <f>IF($J101="",IF($I101="","",VLOOKUP($I101, 'Resource list'!$C$21:$X$41,'Filling instructions'!T$101,FALSE)),VLOOKUP($J101, 'Resource list'!$D$21:$X$41,'Filling instructions'!T$101-1,FALSE))</f>
        <v/>
      </c>
      <c r="U101" s="67" t="str">
        <f>IF($J101="","",VLOOKUP($J101, 'Resource list'!$D$21:$X$41,'Filling instructions'!U$101-1,FALSE))</f>
        <v/>
      </c>
      <c r="V101" s="67" t="str">
        <f>IF($J101="","",VLOOKUP($J101, 'Resource list'!$D$21:$X$41,'Filling instructions'!V$101-1,FALSE))</f>
        <v/>
      </c>
      <c r="W101" s="67" t="str">
        <f>IF($J101="","",VLOOKUP($J101, 'Resource list'!$D$21:$X$41,'Filling instructions'!W$101-1,FALSE))</f>
        <v/>
      </c>
      <c r="X101" s="67" t="str">
        <f>IF($J101="","",VLOOKUP($J101, 'Resource list'!$D$21:$X$41,'Filling instructions'!X$101-1,FALSE))</f>
        <v/>
      </c>
      <c r="Y101" s="146" t="str">
        <f>IF('Resource list'!E148=0,"",'Resource list'!E148)</f>
        <v/>
      </c>
      <c r="Z101" s="58" t="str">
        <f>IF('Resource list'!F148=0,"",YEAR('Resource list'!F148)&amp;IF(MONTH('Resource list'!F148)&lt;10,"0","")&amp;MONTH('Resource list'!F148)&amp;IF(DAY('Resource list'!F148)&lt;10,"0","")&amp;DAY('Resource list'!F148))</f>
        <v/>
      </c>
      <c r="AA101" s="58" t="str">
        <f>IF('Resource list'!G148=0,"",'Resource list'!G148)</f>
        <v/>
      </c>
      <c r="AB101" s="58" t="str">
        <f>IF('Resource list'!H148=0,"",'Resource list'!H148)</f>
        <v/>
      </c>
      <c r="AC101" s="58" t="str">
        <f>IF('Resource list'!I148=0,"",'Resource list'!I148)</f>
        <v/>
      </c>
      <c r="AD101" s="58" t="str">
        <f>IF('Resource list'!W148=0,"",'Resource list'!W148)</f>
        <v/>
      </c>
      <c r="AE101" s="58" t="str">
        <f>IF('Resource list'!X148=0,"",'Resource list'!X148)</f>
        <v/>
      </c>
      <c r="AF101" s="58" t="str">
        <f>IF('Resource list'!Y148=0,"",'Resource list'!Y148)</f>
        <v/>
      </c>
      <c r="AG101" s="58" t="str">
        <f>IF('Resource list'!Z148=0,"",'Resource list'!Z148)</f>
        <v/>
      </c>
      <c r="AH101" s="58" t="str">
        <f>IF('Resource list'!AA148=0,"",'Resource list'!AA148)</f>
        <v/>
      </c>
      <c r="AI101" s="58" t="str">
        <f>IF('Resource list'!AB148=0,"",'Resource list'!AB148)</f>
        <v/>
      </c>
      <c r="AJ101" s="58" t="str">
        <f>IF('Resource list'!AC148=0,"",'Resource list'!AC148)</f>
        <v/>
      </c>
      <c r="AK101" s="58" t="str">
        <f>IF('Resource list'!AD148=0,"",'Resource list'!AD148)</f>
        <v/>
      </c>
      <c r="AL101" s="58" t="str">
        <f>IF('Resource list'!J148=0,"",'Resource list'!J148)</f>
        <v/>
      </c>
      <c r="AM101" s="111" t="str">
        <f>IF('Resource list'!K148=0,"",'Resource list'!K148)</f>
        <v/>
      </c>
      <c r="AN101" s="111" t="str">
        <f>IF('Resource list'!L148=0,"",'Resource list'!L148)</f>
        <v/>
      </c>
      <c r="AO101" s="111" t="str">
        <f>IF('Resource list'!M148=0,"",'Resource list'!M148)</f>
        <v/>
      </c>
      <c r="AP101" s="115" t="str">
        <f>IF('Resource list'!N148=0,"",'Resource list'!N148)</f>
        <v/>
      </c>
      <c r="AQ101" s="115" t="str">
        <f>IF('Resource list'!O148=0,"",'Resource list'!O148)</f>
        <v/>
      </c>
      <c r="AR101" s="111" t="str">
        <f>IF('Resource list'!P148=0,"",'Resource list'!P148)</f>
        <v/>
      </c>
      <c r="AS101" s="111" t="str">
        <f>IF('Resource list'!Q148=0,"",'Resource list'!Q148)</f>
        <v/>
      </c>
      <c r="AT101" s="111" t="str">
        <f>IF('Resource list'!R148=0,"",'Resource list'!R148)</f>
        <v/>
      </c>
      <c r="AU101" s="111" t="str">
        <f>IF('Resource list'!S148=0,"",'Resource list'!S148)</f>
        <v/>
      </c>
      <c r="AV101" s="111" t="str">
        <f>IF('Resource list'!T148=0,"",'Resource list'!T148)</f>
        <v/>
      </c>
      <c r="AW101" s="111" t="str">
        <f>IF('Resource list'!U148=0,"",'Resource list'!U148)</f>
        <v/>
      </c>
      <c r="AX101" s="132" t="str">
        <f>IF('Resource list'!V148=0,"",'Resource list'!V148)</f>
        <v/>
      </c>
    </row>
    <row r="102" spans="1:50">
      <c r="A102" s="164">
        <v>99</v>
      </c>
      <c r="B102" s="56" t="str">
        <f>IF(Y102="","",'Resource list'!$G$1)</f>
        <v/>
      </c>
      <c r="C102" s="57" t="str">
        <f>IF(Y102="","",'Resource list'!$H$14)</f>
        <v/>
      </c>
      <c r="D102" s="134" t="str">
        <f>IF(Y102="","",'Resource list'!$I$14)</f>
        <v/>
      </c>
      <c r="E102" s="57" t="str">
        <f>IF(Y102="","",'Resource list'!$J$14)</f>
        <v/>
      </c>
      <c r="F102" s="59" t="str">
        <f>IF(Y102="","",'Resource list'!$N$14)</f>
        <v/>
      </c>
      <c r="G102" s="59" t="str">
        <f>IF(Y102="","",'Resource list'!$O$14)</f>
        <v/>
      </c>
      <c r="H102" s="59" t="str">
        <f>IF('Resource list'!B149=0,"",'Resource list'!B149)</f>
        <v/>
      </c>
      <c r="I102" s="59" t="str">
        <f>IF('Resource list'!C149=0,"",'Resource list'!C149)</f>
        <v/>
      </c>
      <c r="J102" s="59" t="str">
        <f>IF('Resource list'!D149=0,"",'Resource list'!D149)</f>
        <v/>
      </c>
      <c r="K102" s="67" t="str">
        <f>IF($J102="","",VLOOKUP($J102, 'Resource list'!$D$21:$X$41,'Filling instructions'!K$101-1,FALSE))</f>
        <v/>
      </c>
      <c r="L102" s="67" t="str">
        <f>IF($J102="","",VLOOKUP($J102, 'Resource list'!$D$21:$X$41,'Filling instructions'!L$101-1,FALSE))</f>
        <v/>
      </c>
      <c r="M102" s="67" t="str">
        <f>IF($J102="","",VLOOKUP($J102, 'Resource list'!$D$21:$X$41,'Filling instructions'!M$101-1,FALSE))</f>
        <v/>
      </c>
      <c r="N102" s="67" t="str">
        <f>IF($J102="","",VLOOKUP($J102, 'Resource list'!$D$21:$X$41,'Filling instructions'!N$101-1,FALSE))</f>
        <v/>
      </c>
      <c r="O102" s="67" t="str">
        <f>IF($J102="","",VLOOKUP($J102, 'Resource list'!$D$21:$X$41,'Filling instructions'!O$101-1,FALSE))</f>
        <v/>
      </c>
      <c r="P102" s="67" t="str">
        <f>IF($J102="","",VLOOKUP($J102, 'Resource list'!$D$21:$X$41,'Filling instructions'!P$101-1,FALSE))</f>
        <v/>
      </c>
      <c r="Q102" s="67" t="str">
        <f>IF($J102="",IF($I102="","",VLOOKUP($I102, 'Resource list'!$C$21:$X$41,'Filling instructions'!Q$101,FALSE)),VLOOKUP($J102, 'Resource list'!$D$21:$X$41,'Filling instructions'!Q$101-1,FALSE))</f>
        <v/>
      </c>
      <c r="R102" s="67" t="str">
        <f>IF($J102="",IF($I102="","",VLOOKUP($I102, 'Resource list'!$C$21:$X$41,'Filling instructions'!R$101,FALSE)),VLOOKUP($J102, 'Resource list'!$D$21:$X$41,'Filling instructions'!R$101-1,FALSE))</f>
        <v/>
      </c>
      <c r="S102" s="67" t="str">
        <f>IF($J102="",IF($I102="","",VLOOKUP($I102, 'Resource list'!$C$21:$X$41,'Filling instructions'!S$101,FALSE)),VLOOKUP($J102, 'Resource list'!$D$21:$X$41,'Filling instructions'!S$101-1,FALSE))</f>
        <v/>
      </c>
      <c r="T102" s="67" t="str">
        <f>IF($J102="",IF($I102="","",VLOOKUP($I102, 'Resource list'!$C$21:$X$41,'Filling instructions'!T$101,FALSE)),VLOOKUP($J102, 'Resource list'!$D$21:$X$41,'Filling instructions'!T$101-1,FALSE))</f>
        <v/>
      </c>
      <c r="U102" s="67" t="str">
        <f>IF($J102="","",VLOOKUP($J102, 'Resource list'!$D$21:$X$41,'Filling instructions'!U$101-1,FALSE))</f>
        <v/>
      </c>
      <c r="V102" s="67" t="str">
        <f>IF($J102="","",VLOOKUP($J102, 'Resource list'!$D$21:$X$41,'Filling instructions'!V$101-1,FALSE))</f>
        <v/>
      </c>
      <c r="W102" s="67" t="str">
        <f>IF($J102="","",VLOOKUP($J102, 'Resource list'!$D$21:$X$41,'Filling instructions'!W$101-1,FALSE))</f>
        <v/>
      </c>
      <c r="X102" s="67" t="str">
        <f>IF($J102="","",VLOOKUP($J102, 'Resource list'!$D$21:$X$41,'Filling instructions'!X$101-1,FALSE))</f>
        <v/>
      </c>
      <c r="Y102" s="146" t="str">
        <f>IF('Resource list'!E149=0,"",'Resource list'!E149)</f>
        <v/>
      </c>
      <c r="Z102" s="58" t="str">
        <f>IF('Resource list'!F149=0,"",YEAR('Resource list'!F149)&amp;IF(MONTH('Resource list'!F149)&lt;10,"0","")&amp;MONTH('Resource list'!F149)&amp;IF(DAY('Resource list'!F149)&lt;10,"0","")&amp;DAY('Resource list'!F149))</f>
        <v/>
      </c>
      <c r="AA102" s="58" t="str">
        <f>IF('Resource list'!G149=0,"",'Resource list'!G149)</f>
        <v/>
      </c>
      <c r="AB102" s="58" t="str">
        <f>IF('Resource list'!H149=0,"",'Resource list'!H149)</f>
        <v/>
      </c>
      <c r="AC102" s="58" t="str">
        <f>IF('Resource list'!I149=0,"",'Resource list'!I149)</f>
        <v/>
      </c>
      <c r="AD102" s="58" t="str">
        <f>IF('Resource list'!W149=0,"",'Resource list'!W149)</f>
        <v/>
      </c>
      <c r="AE102" s="58" t="str">
        <f>IF('Resource list'!X149=0,"",'Resource list'!X149)</f>
        <v/>
      </c>
      <c r="AF102" s="58" t="str">
        <f>IF('Resource list'!Y149=0,"",'Resource list'!Y149)</f>
        <v/>
      </c>
      <c r="AG102" s="58" t="str">
        <f>IF('Resource list'!Z149=0,"",'Resource list'!Z149)</f>
        <v/>
      </c>
      <c r="AH102" s="58" t="str">
        <f>IF('Resource list'!AA149=0,"",'Resource list'!AA149)</f>
        <v/>
      </c>
      <c r="AI102" s="58" t="str">
        <f>IF('Resource list'!AB149=0,"",'Resource list'!AB149)</f>
        <v/>
      </c>
      <c r="AJ102" s="58" t="str">
        <f>IF('Resource list'!AC149=0,"",'Resource list'!AC149)</f>
        <v/>
      </c>
      <c r="AK102" s="58" t="str">
        <f>IF('Resource list'!AD149=0,"",'Resource list'!AD149)</f>
        <v/>
      </c>
      <c r="AL102" s="58" t="str">
        <f>IF('Resource list'!J149=0,"",'Resource list'!J149)</f>
        <v/>
      </c>
      <c r="AM102" s="111" t="str">
        <f>IF('Resource list'!K149=0,"",'Resource list'!K149)</f>
        <v/>
      </c>
      <c r="AN102" s="111" t="str">
        <f>IF('Resource list'!L149=0,"",'Resource list'!L149)</f>
        <v/>
      </c>
      <c r="AO102" s="111" t="str">
        <f>IF('Resource list'!M149=0,"",'Resource list'!M149)</f>
        <v/>
      </c>
      <c r="AP102" s="115" t="str">
        <f>IF('Resource list'!N149=0,"",'Resource list'!N149)</f>
        <v/>
      </c>
      <c r="AQ102" s="115" t="str">
        <f>IF('Resource list'!O149=0,"",'Resource list'!O149)</f>
        <v/>
      </c>
      <c r="AR102" s="111" t="str">
        <f>IF('Resource list'!P149=0,"",'Resource list'!P149)</f>
        <v/>
      </c>
      <c r="AS102" s="111" t="str">
        <f>IF('Resource list'!Q149=0,"",'Resource list'!Q149)</f>
        <v/>
      </c>
      <c r="AT102" s="111" t="str">
        <f>IF('Resource list'!R149=0,"",'Resource list'!R149)</f>
        <v/>
      </c>
      <c r="AU102" s="111" t="str">
        <f>IF('Resource list'!S149=0,"",'Resource list'!S149)</f>
        <v/>
      </c>
      <c r="AV102" s="111" t="str">
        <f>IF('Resource list'!T149=0,"",'Resource list'!T149)</f>
        <v/>
      </c>
      <c r="AW102" s="111" t="str">
        <f>IF('Resource list'!U149=0,"",'Resource list'!U149)</f>
        <v/>
      </c>
      <c r="AX102" s="132" t="str">
        <f>IF('Resource list'!V149=0,"",'Resource list'!V149)</f>
        <v/>
      </c>
    </row>
    <row r="103" spans="1:50">
      <c r="A103" s="165">
        <v>100</v>
      </c>
      <c r="B103" s="56" t="str">
        <f>IF(Y103="","",'Resource list'!$G$1)</f>
        <v/>
      </c>
      <c r="C103" s="57" t="str">
        <f>IF(Y103="","",'Resource list'!$H$14)</f>
        <v/>
      </c>
      <c r="D103" s="134" t="str">
        <f>IF(Y103="","",'Resource list'!$I$14)</f>
        <v/>
      </c>
      <c r="E103" s="57" t="str">
        <f>IF(Y103="","",'Resource list'!$J$14)</f>
        <v/>
      </c>
      <c r="F103" s="59" t="str">
        <f>IF(Y103="","",'Resource list'!$N$14)</f>
        <v/>
      </c>
      <c r="G103" s="59" t="str">
        <f>IF(Y103="","",'Resource list'!$O$14)</f>
        <v/>
      </c>
      <c r="H103" s="59" t="str">
        <f>IF('Resource list'!B150=0,"",'Resource list'!B150)</f>
        <v/>
      </c>
      <c r="I103" s="59" t="str">
        <f>IF('Resource list'!C150=0,"",'Resource list'!C150)</f>
        <v/>
      </c>
      <c r="J103" s="59" t="str">
        <f>IF('Resource list'!D150=0,"",'Resource list'!D150)</f>
        <v/>
      </c>
      <c r="K103" s="67" t="str">
        <f>IF($J103="","",VLOOKUP($J103, 'Resource list'!$D$21:$X$41,'Filling instructions'!K$101-1,FALSE))</f>
        <v/>
      </c>
      <c r="L103" s="67" t="str">
        <f>IF($J103="","",VLOOKUP($J103, 'Resource list'!$D$21:$X$41,'Filling instructions'!L$101-1,FALSE))</f>
        <v/>
      </c>
      <c r="M103" s="67" t="str">
        <f>IF($J103="","",VLOOKUP($J103, 'Resource list'!$D$21:$X$41,'Filling instructions'!M$101-1,FALSE))</f>
        <v/>
      </c>
      <c r="N103" s="67" t="str">
        <f>IF($J103="","",VLOOKUP($J103, 'Resource list'!$D$21:$X$41,'Filling instructions'!N$101-1,FALSE))</f>
        <v/>
      </c>
      <c r="O103" s="67" t="str">
        <f>IF($J103="","",VLOOKUP($J103, 'Resource list'!$D$21:$X$41,'Filling instructions'!O$101-1,FALSE))</f>
        <v/>
      </c>
      <c r="P103" s="67" t="str">
        <f>IF($J103="","",VLOOKUP($J103, 'Resource list'!$D$21:$X$41,'Filling instructions'!P$101-1,FALSE))</f>
        <v/>
      </c>
      <c r="Q103" s="67" t="str">
        <f>IF($J103="",IF($I103="","",VLOOKUP($I103, 'Resource list'!$C$21:$X$41,'Filling instructions'!Q$101,FALSE)),VLOOKUP($J103, 'Resource list'!$D$21:$X$41,'Filling instructions'!Q$101-1,FALSE))</f>
        <v/>
      </c>
      <c r="R103" s="67" t="str">
        <f>IF($J103="",IF($I103="","",VLOOKUP($I103, 'Resource list'!$C$21:$X$41,'Filling instructions'!R$101,FALSE)),VLOOKUP($J103, 'Resource list'!$D$21:$X$41,'Filling instructions'!R$101-1,FALSE))</f>
        <v/>
      </c>
      <c r="S103" s="67" t="str">
        <f>IF($J103="",IF($I103="","",VLOOKUP($I103, 'Resource list'!$C$21:$X$41,'Filling instructions'!S$101,FALSE)),VLOOKUP($J103, 'Resource list'!$D$21:$X$41,'Filling instructions'!S$101-1,FALSE))</f>
        <v/>
      </c>
      <c r="T103" s="67" t="str">
        <f>IF($J103="",IF($I103="","",VLOOKUP($I103, 'Resource list'!$C$21:$X$41,'Filling instructions'!T$101,FALSE)),VLOOKUP($J103, 'Resource list'!$D$21:$X$41,'Filling instructions'!T$101-1,FALSE))</f>
        <v/>
      </c>
      <c r="U103" s="67" t="str">
        <f>IF($J103="","",VLOOKUP($J103, 'Resource list'!$D$21:$X$41,'Filling instructions'!U$101-1,FALSE))</f>
        <v/>
      </c>
      <c r="V103" s="67" t="str">
        <f>IF($J103="","",VLOOKUP($J103, 'Resource list'!$D$21:$X$41,'Filling instructions'!V$101-1,FALSE))</f>
        <v/>
      </c>
      <c r="W103" s="67" t="str">
        <f>IF($J103="","",VLOOKUP($J103, 'Resource list'!$D$21:$X$41,'Filling instructions'!W$101-1,FALSE))</f>
        <v/>
      </c>
      <c r="X103" s="67" t="str">
        <f>IF($J103="","",VLOOKUP($J103, 'Resource list'!$D$21:$X$41,'Filling instructions'!X$101-1,FALSE))</f>
        <v/>
      </c>
      <c r="Y103" s="146" t="str">
        <f>IF('Resource list'!E150=0,"",'Resource list'!E150)</f>
        <v/>
      </c>
      <c r="Z103" s="58" t="str">
        <f>IF('Resource list'!F150=0,"",YEAR('Resource list'!F150)&amp;IF(MONTH('Resource list'!F150)&lt;10,"0","")&amp;MONTH('Resource list'!F150)&amp;IF(DAY('Resource list'!F150)&lt;10,"0","")&amp;DAY('Resource list'!F150))</f>
        <v/>
      </c>
      <c r="AA103" s="58" t="str">
        <f>IF('Resource list'!G150=0,"",'Resource list'!G150)</f>
        <v/>
      </c>
      <c r="AB103" s="58" t="str">
        <f>IF('Resource list'!H150=0,"",'Resource list'!H150)</f>
        <v/>
      </c>
      <c r="AC103" s="58" t="str">
        <f>IF('Resource list'!I150=0,"",'Resource list'!I150)</f>
        <v/>
      </c>
      <c r="AD103" s="58" t="str">
        <f>IF('Resource list'!W150=0,"",'Resource list'!W150)</f>
        <v/>
      </c>
      <c r="AE103" s="58" t="str">
        <f>IF('Resource list'!X150=0,"",'Resource list'!X150)</f>
        <v/>
      </c>
      <c r="AF103" s="58" t="str">
        <f>IF('Resource list'!Y150=0,"",'Resource list'!Y150)</f>
        <v/>
      </c>
      <c r="AG103" s="58" t="str">
        <f>IF('Resource list'!Z150=0,"",'Resource list'!Z150)</f>
        <v/>
      </c>
      <c r="AH103" s="58" t="str">
        <f>IF('Resource list'!AA150=0,"",'Resource list'!AA150)</f>
        <v/>
      </c>
      <c r="AI103" s="58" t="str">
        <f>IF('Resource list'!AB150=0,"",'Resource list'!AB150)</f>
        <v/>
      </c>
      <c r="AJ103" s="58" t="str">
        <f>IF('Resource list'!AC150=0,"",'Resource list'!AC150)</f>
        <v/>
      </c>
      <c r="AK103" s="58" t="str">
        <f>IF('Resource list'!AD150=0,"",'Resource list'!AD150)</f>
        <v/>
      </c>
      <c r="AL103" s="58" t="str">
        <f>IF('Resource list'!J150=0,"",'Resource list'!J150)</f>
        <v/>
      </c>
      <c r="AM103" s="111" t="str">
        <f>IF('Resource list'!K150=0,"",'Resource list'!K150)</f>
        <v/>
      </c>
      <c r="AN103" s="111" t="str">
        <f>IF('Resource list'!L150=0,"",'Resource list'!L150)</f>
        <v/>
      </c>
      <c r="AO103" s="111" t="str">
        <f>IF('Resource list'!M150=0,"",'Resource list'!M150)</f>
        <v/>
      </c>
      <c r="AP103" s="115" t="str">
        <f>IF('Resource list'!N150=0,"",'Resource list'!N150)</f>
        <v/>
      </c>
      <c r="AQ103" s="115" t="str">
        <f>IF('Resource list'!O150=0,"",'Resource list'!O150)</f>
        <v/>
      </c>
      <c r="AR103" s="111" t="str">
        <f>IF('Resource list'!P150=0,"",'Resource list'!P150)</f>
        <v/>
      </c>
      <c r="AS103" s="111" t="str">
        <f>IF('Resource list'!Q150=0,"",'Resource list'!Q150)</f>
        <v/>
      </c>
      <c r="AT103" s="111" t="str">
        <f>IF('Resource list'!R150=0,"",'Resource list'!R150)</f>
        <v/>
      </c>
      <c r="AU103" s="111" t="str">
        <f>IF('Resource list'!S150=0,"",'Resource list'!S150)</f>
        <v/>
      </c>
      <c r="AV103" s="111" t="str">
        <f>IF('Resource list'!T150=0,"",'Resource list'!T150)</f>
        <v/>
      </c>
      <c r="AW103" s="111" t="str">
        <f>IF('Resource list'!U150=0,"",'Resource list'!U150)</f>
        <v/>
      </c>
      <c r="AX103" s="132" t="str">
        <f>IF('Resource list'!V150=0,"",'Resource list'!V150)</f>
        <v/>
      </c>
    </row>
    <row r="104" spans="1:50">
      <c r="A104" s="164">
        <v>101</v>
      </c>
      <c r="B104" s="56" t="str">
        <f>IF(Y104="","",'Resource list'!$G$1)</f>
        <v/>
      </c>
      <c r="C104" s="57" t="str">
        <f>IF(Y104="","",'Resource list'!$H$14)</f>
        <v/>
      </c>
      <c r="D104" s="134" t="str">
        <f>IF(Y104="","",'Resource list'!$I$14)</f>
        <v/>
      </c>
      <c r="E104" s="57" t="str">
        <f>IF(Y104="","",'Resource list'!$J$14)</f>
        <v/>
      </c>
      <c r="F104" s="59" t="str">
        <f>IF(Y104="","",'Resource list'!$N$14)</f>
        <v/>
      </c>
      <c r="G104" s="59" t="str">
        <f>IF(Y104="","",'Resource list'!$O$14)</f>
        <v/>
      </c>
      <c r="H104" s="59" t="str">
        <f>IF('Resource list'!B151=0,"",'Resource list'!B151)</f>
        <v/>
      </c>
      <c r="I104" s="59" t="str">
        <f>IF('Resource list'!C151=0,"",'Resource list'!C151)</f>
        <v/>
      </c>
      <c r="J104" s="59" t="str">
        <f>IF('Resource list'!D151=0,"",'Resource list'!D151)</f>
        <v/>
      </c>
      <c r="K104" s="67" t="str">
        <f>IF($J104="","",VLOOKUP($J104, 'Resource list'!$D$21:$X$41,'Filling instructions'!K$101-1,FALSE))</f>
        <v/>
      </c>
      <c r="L104" s="67" t="str">
        <f>IF($J104="","",VLOOKUP($J104, 'Resource list'!$D$21:$X$41,'Filling instructions'!L$101-1,FALSE))</f>
        <v/>
      </c>
      <c r="M104" s="67" t="str">
        <f>IF($J104="","",VLOOKUP($J104, 'Resource list'!$D$21:$X$41,'Filling instructions'!M$101-1,FALSE))</f>
        <v/>
      </c>
      <c r="N104" s="67" t="str">
        <f>IF($J104="","",VLOOKUP($J104, 'Resource list'!$D$21:$X$41,'Filling instructions'!N$101-1,FALSE))</f>
        <v/>
      </c>
      <c r="O104" s="67" t="str">
        <f>IF($J104="","",VLOOKUP($J104, 'Resource list'!$D$21:$X$41,'Filling instructions'!O$101-1,FALSE))</f>
        <v/>
      </c>
      <c r="P104" s="67" t="str">
        <f>IF($J104="","",VLOOKUP($J104, 'Resource list'!$D$21:$X$41,'Filling instructions'!P$101-1,FALSE))</f>
        <v/>
      </c>
      <c r="Q104" s="67" t="str">
        <f>IF($J104="",IF($I104="","",VLOOKUP($I104, 'Resource list'!$C$21:$X$41,'Filling instructions'!Q$101,FALSE)),VLOOKUP($J104, 'Resource list'!$D$21:$X$41,'Filling instructions'!Q$101-1,FALSE))</f>
        <v/>
      </c>
      <c r="R104" s="67" t="str">
        <f>IF($J104="",IF($I104="","",VLOOKUP($I104, 'Resource list'!$C$21:$X$41,'Filling instructions'!R$101,FALSE)),VLOOKUP($J104, 'Resource list'!$D$21:$X$41,'Filling instructions'!R$101-1,FALSE))</f>
        <v/>
      </c>
      <c r="S104" s="67" t="str">
        <f>IF($J104="",IF($I104="","",VLOOKUP($I104, 'Resource list'!$C$21:$X$41,'Filling instructions'!S$101,FALSE)),VLOOKUP($J104, 'Resource list'!$D$21:$X$41,'Filling instructions'!S$101-1,FALSE))</f>
        <v/>
      </c>
      <c r="T104" s="67" t="str">
        <f>IF($J104="",IF($I104="","",VLOOKUP($I104, 'Resource list'!$C$21:$X$41,'Filling instructions'!T$101,FALSE)),VLOOKUP($J104, 'Resource list'!$D$21:$X$41,'Filling instructions'!T$101-1,FALSE))</f>
        <v/>
      </c>
      <c r="U104" s="67" t="str">
        <f>IF($J104="","",VLOOKUP($J104, 'Resource list'!$D$21:$X$41,'Filling instructions'!U$101-1,FALSE))</f>
        <v/>
      </c>
      <c r="V104" s="67" t="str">
        <f>IF($J104="","",VLOOKUP($J104, 'Resource list'!$D$21:$X$41,'Filling instructions'!V$101-1,FALSE))</f>
        <v/>
      </c>
      <c r="W104" s="67" t="str">
        <f>IF($J104="","",VLOOKUP($J104, 'Resource list'!$D$21:$X$41,'Filling instructions'!W$101-1,FALSE))</f>
        <v/>
      </c>
      <c r="X104" s="67" t="str">
        <f>IF($J104="","",VLOOKUP($J104, 'Resource list'!$D$21:$X$41,'Filling instructions'!X$101-1,FALSE))</f>
        <v/>
      </c>
      <c r="Y104" s="146" t="str">
        <f>IF('Resource list'!E151=0,"",'Resource list'!E151)</f>
        <v/>
      </c>
      <c r="Z104" s="58" t="str">
        <f>IF('Resource list'!F151=0,"",YEAR('Resource list'!F151)&amp;IF(MONTH('Resource list'!F151)&lt;10,"0","")&amp;MONTH('Resource list'!F151)&amp;IF(DAY('Resource list'!F151)&lt;10,"0","")&amp;DAY('Resource list'!F151))</f>
        <v/>
      </c>
      <c r="AA104" s="58" t="str">
        <f>IF('Resource list'!G151=0,"",'Resource list'!G151)</f>
        <v/>
      </c>
      <c r="AB104" s="58" t="str">
        <f>IF('Resource list'!H151=0,"",'Resource list'!H151)</f>
        <v/>
      </c>
      <c r="AC104" s="58" t="str">
        <f>IF('Resource list'!I151=0,"",'Resource list'!I151)</f>
        <v/>
      </c>
      <c r="AD104" s="58" t="str">
        <f>IF('Resource list'!W151=0,"",'Resource list'!W151)</f>
        <v/>
      </c>
      <c r="AE104" s="58" t="str">
        <f>IF('Resource list'!X151=0,"",'Resource list'!X151)</f>
        <v/>
      </c>
      <c r="AF104" s="58" t="str">
        <f>IF('Resource list'!Y151=0,"",'Resource list'!Y151)</f>
        <v/>
      </c>
      <c r="AG104" s="58" t="str">
        <f>IF('Resource list'!Z151=0,"",'Resource list'!Z151)</f>
        <v/>
      </c>
      <c r="AH104" s="58" t="str">
        <f>IF('Resource list'!AA151=0,"",'Resource list'!AA151)</f>
        <v/>
      </c>
      <c r="AI104" s="58" t="str">
        <f>IF('Resource list'!AB151=0,"",'Resource list'!AB151)</f>
        <v/>
      </c>
      <c r="AJ104" s="58" t="str">
        <f>IF('Resource list'!AC151=0,"",'Resource list'!AC151)</f>
        <v/>
      </c>
      <c r="AK104" s="58" t="str">
        <f>IF('Resource list'!AD151=0,"",'Resource list'!AD151)</f>
        <v/>
      </c>
      <c r="AL104" s="58" t="str">
        <f>IF('Resource list'!J151=0,"",'Resource list'!J151)</f>
        <v/>
      </c>
      <c r="AM104" s="111" t="str">
        <f>IF('Resource list'!K151=0,"",'Resource list'!K151)</f>
        <v/>
      </c>
      <c r="AN104" s="111" t="str">
        <f>IF('Resource list'!L151=0,"",'Resource list'!L151)</f>
        <v/>
      </c>
      <c r="AO104" s="111" t="str">
        <f>IF('Resource list'!M151=0,"",'Resource list'!M151)</f>
        <v/>
      </c>
      <c r="AP104" s="115" t="str">
        <f>IF('Resource list'!N151=0,"",'Resource list'!N151)</f>
        <v/>
      </c>
      <c r="AQ104" s="115" t="str">
        <f>IF('Resource list'!O151=0,"",'Resource list'!O151)</f>
        <v/>
      </c>
      <c r="AR104" s="111" t="str">
        <f>IF('Resource list'!P151=0,"",'Resource list'!P151)</f>
        <v/>
      </c>
      <c r="AS104" s="111" t="str">
        <f>IF('Resource list'!Q151=0,"",'Resource list'!Q151)</f>
        <v/>
      </c>
      <c r="AT104" s="111" t="str">
        <f>IF('Resource list'!R151=0,"",'Resource list'!R151)</f>
        <v/>
      </c>
      <c r="AU104" s="111" t="str">
        <f>IF('Resource list'!S151=0,"",'Resource list'!S151)</f>
        <v/>
      </c>
      <c r="AV104" s="111" t="str">
        <f>IF('Resource list'!T151=0,"",'Resource list'!T151)</f>
        <v/>
      </c>
      <c r="AW104" s="111" t="str">
        <f>IF('Resource list'!U151=0,"",'Resource list'!U151)</f>
        <v/>
      </c>
      <c r="AX104" s="132" t="str">
        <f>IF('Resource list'!V151=0,"",'Resource list'!V151)</f>
        <v/>
      </c>
    </row>
    <row r="105" spans="1:50">
      <c r="A105" s="164">
        <v>102</v>
      </c>
      <c r="B105" s="56" t="str">
        <f>IF(Y105="","",'Resource list'!$G$1)</f>
        <v/>
      </c>
      <c r="C105" s="57" t="str">
        <f>IF(Y105="","",'Resource list'!$H$14)</f>
        <v/>
      </c>
      <c r="D105" s="134" t="str">
        <f>IF(Y105="","",'Resource list'!$I$14)</f>
        <v/>
      </c>
      <c r="E105" s="57" t="str">
        <f>IF(Y105="","",'Resource list'!$J$14)</f>
        <v/>
      </c>
      <c r="F105" s="59" t="str">
        <f>IF(Y105="","",'Resource list'!$N$14)</f>
        <v/>
      </c>
      <c r="G105" s="59" t="str">
        <f>IF(Y105="","",'Resource list'!$O$14)</f>
        <v/>
      </c>
      <c r="H105" s="59" t="str">
        <f>IF('Resource list'!B152=0,"",'Resource list'!B152)</f>
        <v/>
      </c>
      <c r="I105" s="59" t="str">
        <f>IF('Resource list'!C152=0,"",'Resource list'!C152)</f>
        <v/>
      </c>
      <c r="J105" s="59" t="str">
        <f>IF('Resource list'!D152=0,"",'Resource list'!D152)</f>
        <v/>
      </c>
      <c r="K105" s="67" t="str">
        <f>IF($J105="","",VLOOKUP($J105, 'Resource list'!$D$21:$X$41,'Filling instructions'!K$101-1,FALSE))</f>
        <v/>
      </c>
      <c r="L105" s="67" t="str">
        <f>IF($J105="","",VLOOKUP($J105, 'Resource list'!$D$21:$X$41,'Filling instructions'!L$101-1,FALSE))</f>
        <v/>
      </c>
      <c r="M105" s="67" t="str">
        <f>IF($J105="","",VLOOKUP($J105, 'Resource list'!$D$21:$X$41,'Filling instructions'!M$101-1,FALSE))</f>
        <v/>
      </c>
      <c r="N105" s="67" t="str">
        <f>IF($J105="","",VLOOKUP($J105, 'Resource list'!$D$21:$X$41,'Filling instructions'!N$101-1,FALSE))</f>
        <v/>
      </c>
      <c r="O105" s="67" t="str">
        <f>IF($J105="","",VLOOKUP($J105, 'Resource list'!$D$21:$X$41,'Filling instructions'!O$101-1,FALSE))</f>
        <v/>
      </c>
      <c r="P105" s="67" t="str">
        <f>IF($J105="","",VLOOKUP($J105, 'Resource list'!$D$21:$X$41,'Filling instructions'!P$101-1,FALSE))</f>
        <v/>
      </c>
      <c r="Q105" s="67" t="str">
        <f>IF($J105="",IF($I105="","",VLOOKUP($I105, 'Resource list'!$C$21:$X$41,'Filling instructions'!Q$101,FALSE)),VLOOKUP($J105, 'Resource list'!$D$21:$X$41,'Filling instructions'!Q$101-1,FALSE))</f>
        <v/>
      </c>
      <c r="R105" s="67" t="str">
        <f>IF($J105="",IF($I105="","",VLOOKUP($I105, 'Resource list'!$C$21:$X$41,'Filling instructions'!R$101,FALSE)),VLOOKUP($J105, 'Resource list'!$D$21:$X$41,'Filling instructions'!R$101-1,FALSE))</f>
        <v/>
      </c>
      <c r="S105" s="67" t="str">
        <f>IF($J105="",IF($I105="","",VLOOKUP($I105, 'Resource list'!$C$21:$X$41,'Filling instructions'!S$101,FALSE)),VLOOKUP($J105, 'Resource list'!$D$21:$X$41,'Filling instructions'!S$101-1,FALSE))</f>
        <v/>
      </c>
      <c r="T105" s="67" t="str">
        <f>IF($J105="",IF($I105="","",VLOOKUP($I105, 'Resource list'!$C$21:$X$41,'Filling instructions'!T$101,FALSE)),VLOOKUP($J105, 'Resource list'!$D$21:$X$41,'Filling instructions'!T$101-1,FALSE))</f>
        <v/>
      </c>
      <c r="U105" s="67" t="str">
        <f>IF($J105="","",VLOOKUP($J105, 'Resource list'!$D$21:$X$41,'Filling instructions'!U$101-1,FALSE))</f>
        <v/>
      </c>
      <c r="V105" s="67" t="str">
        <f>IF($J105="","",VLOOKUP($J105, 'Resource list'!$D$21:$X$41,'Filling instructions'!V$101-1,FALSE))</f>
        <v/>
      </c>
      <c r="W105" s="67" t="str">
        <f>IF($J105="","",VLOOKUP($J105, 'Resource list'!$D$21:$X$41,'Filling instructions'!W$101-1,FALSE))</f>
        <v/>
      </c>
      <c r="X105" s="67" t="str">
        <f>IF($J105="","",VLOOKUP($J105, 'Resource list'!$D$21:$X$41,'Filling instructions'!X$101-1,FALSE))</f>
        <v/>
      </c>
      <c r="Y105" s="146" t="str">
        <f>IF('Resource list'!E152=0,"",'Resource list'!E152)</f>
        <v/>
      </c>
      <c r="Z105" s="58" t="str">
        <f>IF('Resource list'!F152=0,"",YEAR('Resource list'!F152)&amp;IF(MONTH('Resource list'!F152)&lt;10,"0","")&amp;MONTH('Resource list'!F152)&amp;IF(DAY('Resource list'!F152)&lt;10,"0","")&amp;DAY('Resource list'!F152))</f>
        <v/>
      </c>
      <c r="AA105" s="58" t="str">
        <f>IF('Resource list'!G152=0,"",'Resource list'!G152)</f>
        <v/>
      </c>
      <c r="AB105" s="58" t="str">
        <f>IF('Resource list'!H152=0,"",'Resource list'!H152)</f>
        <v/>
      </c>
      <c r="AC105" s="58" t="str">
        <f>IF('Resource list'!I152=0,"",'Resource list'!I152)</f>
        <v/>
      </c>
      <c r="AD105" s="58" t="str">
        <f>IF('Resource list'!W152=0,"",'Resource list'!W152)</f>
        <v/>
      </c>
      <c r="AE105" s="58" t="str">
        <f>IF('Resource list'!X152=0,"",'Resource list'!X152)</f>
        <v/>
      </c>
      <c r="AF105" s="58" t="str">
        <f>IF('Resource list'!Y152=0,"",'Resource list'!Y152)</f>
        <v/>
      </c>
      <c r="AG105" s="58" t="str">
        <f>IF('Resource list'!Z152=0,"",'Resource list'!Z152)</f>
        <v/>
      </c>
      <c r="AH105" s="58" t="str">
        <f>IF('Resource list'!AA152=0,"",'Resource list'!AA152)</f>
        <v/>
      </c>
      <c r="AI105" s="58" t="str">
        <f>IF('Resource list'!AB152=0,"",'Resource list'!AB152)</f>
        <v/>
      </c>
      <c r="AJ105" s="58" t="str">
        <f>IF('Resource list'!AC152=0,"",'Resource list'!AC152)</f>
        <v/>
      </c>
      <c r="AK105" s="58" t="str">
        <f>IF('Resource list'!AD152=0,"",'Resource list'!AD152)</f>
        <v/>
      </c>
      <c r="AL105" s="58" t="str">
        <f>IF('Resource list'!J152=0,"",'Resource list'!J152)</f>
        <v/>
      </c>
      <c r="AM105" s="111" t="str">
        <f>IF('Resource list'!K152=0,"",'Resource list'!K152)</f>
        <v/>
      </c>
      <c r="AN105" s="111" t="str">
        <f>IF('Resource list'!L152=0,"",'Resource list'!L152)</f>
        <v/>
      </c>
      <c r="AO105" s="111" t="str">
        <f>IF('Resource list'!M152=0,"",'Resource list'!M152)</f>
        <v/>
      </c>
      <c r="AP105" s="115" t="str">
        <f>IF('Resource list'!N152=0,"",'Resource list'!N152)</f>
        <v/>
      </c>
      <c r="AQ105" s="115" t="str">
        <f>IF('Resource list'!O152=0,"",'Resource list'!O152)</f>
        <v/>
      </c>
      <c r="AR105" s="111" t="str">
        <f>IF('Resource list'!P152=0,"",'Resource list'!P152)</f>
        <v/>
      </c>
      <c r="AS105" s="111" t="str">
        <f>IF('Resource list'!Q152=0,"",'Resource list'!Q152)</f>
        <v/>
      </c>
      <c r="AT105" s="111" t="str">
        <f>IF('Resource list'!R152=0,"",'Resource list'!R152)</f>
        <v/>
      </c>
      <c r="AU105" s="111" t="str">
        <f>IF('Resource list'!S152=0,"",'Resource list'!S152)</f>
        <v/>
      </c>
      <c r="AV105" s="111" t="str">
        <f>IF('Resource list'!T152=0,"",'Resource list'!T152)</f>
        <v/>
      </c>
      <c r="AW105" s="111" t="str">
        <f>IF('Resource list'!U152=0,"",'Resource list'!U152)</f>
        <v/>
      </c>
      <c r="AX105" s="132" t="str">
        <f>IF('Resource list'!V152=0,"",'Resource list'!V152)</f>
        <v/>
      </c>
    </row>
    <row r="106" spans="1:50">
      <c r="A106" s="164">
        <v>103</v>
      </c>
      <c r="B106" s="56" t="str">
        <f>IF(Y106="","",'Resource list'!$G$1)</f>
        <v/>
      </c>
      <c r="C106" s="57" t="str">
        <f>IF(Y106="","",'Resource list'!$H$14)</f>
        <v/>
      </c>
      <c r="D106" s="134" t="str">
        <f>IF(Y106="","",'Resource list'!$I$14)</f>
        <v/>
      </c>
      <c r="E106" s="57" t="str">
        <f>IF(Y106="","",'Resource list'!$J$14)</f>
        <v/>
      </c>
      <c r="F106" s="59" t="str">
        <f>IF(Y106="","",'Resource list'!$N$14)</f>
        <v/>
      </c>
      <c r="G106" s="59" t="str">
        <f>IF(Y106="","",'Resource list'!$O$14)</f>
        <v/>
      </c>
      <c r="H106" s="59" t="str">
        <f>IF('Resource list'!B153=0,"",'Resource list'!B153)</f>
        <v/>
      </c>
      <c r="I106" s="59" t="str">
        <f>IF('Resource list'!C153=0,"",'Resource list'!C153)</f>
        <v/>
      </c>
      <c r="J106" s="59" t="str">
        <f>IF('Resource list'!D153=0,"",'Resource list'!D153)</f>
        <v/>
      </c>
      <c r="K106" s="67" t="str">
        <f>IF($J106="","",VLOOKUP($J106, 'Resource list'!$D$21:$X$41,'Filling instructions'!K$101-1,FALSE))</f>
        <v/>
      </c>
      <c r="L106" s="67" t="str">
        <f>IF($J106="","",VLOOKUP($J106, 'Resource list'!$D$21:$X$41,'Filling instructions'!L$101-1,FALSE))</f>
        <v/>
      </c>
      <c r="M106" s="67" t="str">
        <f>IF($J106="","",VLOOKUP($J106, 'Resource list'!$D$21:$X$41,'Filling instructions'!M$101-1,FALSE))</f>
        <v/>
      </c>
      <c r="N106" s="67" t="str">
        <f>IF($J106="","",VLOOKUP($J106, 'Resource list'!$D$21:$X$41,'Filling instructions'!N$101-1,FALSE))</f>
        <v/>
      </c>
      <c r="O106" s="67" t="str">
        <f>IF($J106="","",VLOOKUP($J106, 'Resource list'!$D$21:$X$41,'Filling instructions'!O$101-1,FALSE))</f>
        <v/>
      </c>
      <c r="P106" s="67" t="str">
        <f>IF($J106="","",VLOOKUP($J106, 'Resource list'!$D$21:$X$41,'Filling instructions'!P$101-1,FALSE))</f>
        <v/>
      </c>
      <c r="Q106" s="67" t="str">
        <f>IF($J106="",IF($I106="","",VLOOKUP($I106, 'Resource list'!$C$21:$X$41,'Filling instructions'!Q$101,FALSE)),VLOOKUP($J106, 'Resource list'!$D$21:$X$41,'Filling instructions'!Q$101-1,FALSE))</f>
        <v/>
      </c>
      <c r="R106" s="67" t="str">
        <f>IF($J106="",IF($I106="","",VLOOKUP($I106, 'Resource list'!$C$21:$X$41,'Filling instructions'!R$101,FALSE)),VLOOKUP($J106, 'Resource list'!$D$21:$X$41,'Filling instructions'!R$101-1,FALSE))</f>
        <v/>
      </c>
      <c r="S106" s="67" t="str">
        <f>IF($J106="",IF($I106="","",VLOOKUP($I106, 'Resource list'!$C$21:$X$41,'Filling instructions'!S$101,FALSE)),VLOOKUP($J106, 'Resource list'!$D$21:$X$41,'Filling instructions'!S$101-1,FALSE))</f>
        <v/>
      </c>
      <c r="T106" s="67" t="str">
        <f>IF($J106="",IF($I106="","",VLOOKUP($I106, 'Resource list'!$C$21:$X$41,'Filling instructions'!T$101,FALSE)),VLOOKUP($J106, 'Resource list'!$D$21:$X$41,'Filling instructions'!T$101-1,FALSE))</f>
        <v/>
      </c>
      <c r="U106" s="67" t="str">
        <f>IF($J106="","",VLOOKUP($J106, 'Resource list'!$D$21:$X$41,'Filling instructions'!U$101-1,FALSE))</f>
        <v/>
      </c>
      <c r="V106" s="67" t="str">
        <f>IF($J106="","",VLOOKUP($J106, 'Resource list'!$D$21:$X$41,'Filling instructions'!V$101-1,FALSE))</f>
        <v/>
      </c>
      <c r="W106" s="67" t="str">
        <f>IF($J106="","",VLOOKUP($J106, 'Resource list'!$D$21:$X$41,'Filling instructions'!W$101-1,FALSE))</f>
        <v/>
      </c>
      <c r="X106" s="67" t="str">
        <f>IF($J106="","",VLOOKUP($J106, 'Resource list'!$D$21:$X$41,'Filling instructions'!X$101-1,FALSE))</f>
        <v/>
      </c>
      <c r="Y106" s="146" t="str">
        <f>IF('Resource list'!E153=0,"",'Resource list'!E153)</f>
        <v/>
      </c>
      <c r="Z106" s="58" t="str">
        <f>IF('Resource list'!F153=0,"",YEAR('Resource list'!F153)&amp;IF(MONTH('Resource list'!F153)&lt;10,"0","")&amp;MONTH('Resource list'!F153)&amp;IF(DAY('Resource list'!F153)&lt;10,"0","")&amp;DAY('Resource list'!F153))</f>
        <v/>
      </c>
      <c r="AA106" s="58" t="str">
        <f>IF('Resource list'!G153=0,"",'Resource list'!G153)</f>
        <v/>
      </c>
      <c r="AB106" s="58" t="str">
        <f>IF('Resource list'!H153=0,"",'Resource list'!H153)</f>
        <v/>
      </c>
      <c r="AC106" s="58" t="str">
        <f>IF('Resource list'!I153=0,"",'Resource list'!I153)</f>
        <v/>
      </c>
      <c r="AD106" s="58" t="str">
        <f>IF('Resource list'!W153=0,"",'Resource list'!W153)</f>
        <v/>
      </c>
      <c r="AE106" s="58" t="str">
        <f>IF('Resource list'!X153=0,"",'Resource list'!X153)</f>
        <v/>
      </c>
      <c r="AF106" s="58" t="str">
        <f>IF('Resource list'!Y153=0,"",'Resource list'!Y153)</f>
        <v/>
      </c>
      <c r="AG106" s="58" t="str">
        <f>IF('Resource list'!Z153=0,"",'Resource list'!Z153)</f>
        <v/>
      </c>
      <c r="AH106" s="58" t="str">
        <f>IF('Resource list'!AA153=0,"",'Resource list'!AA153)</f>
        <v/>
      </c>
      <c r="AI106" s="58" t="str">
        <f>IF('Resource list'!AB153=0,"",'Resource list'!AB153)</f>
        <v/>
      </c>
      <c r="AJ106" s="58" t="str">
        <f>IF('Resource list'!AC153=0,"",'Resource list'!AC153)</f>
        <v/>
      </c>
      <c r="AK106" s="58" t="str">
        <f>IF('Resource list'!AD153=0,"",'Resource list'!AD153)</f>
        <v/>
      </c>
      <c r="AL106" s="58" t="str">
        <f>IF('Resource list'!J153=0,"",'Resource list'!J153)</f>
        <v/>
      </c>
      <c r="AM106" s="111" t="str">
        <f>IF('Resource list'!K153=0,"",'Resource list'!K153)</f>
        <v/>
      </c>
      <c r="AN106" s="111" t="str">
        <f>IF('Resource list'!L153=0,"",'Resource list'!L153)</f>
        <v/>
      </c>
      <c r="AO106" s="111" t="str">
        <f>IF('Resource list'!M153=0,"",'Resource list'!M153)</f>
        <v/>
      </c>
      <c r="AP106" s="115" t="str">
        <f>IF('Resource list'!N153=0,"",'Resource list'!N153)</f>
        <v/>
      </c>
      <c r="AQ106" s="115" t="str">
        <f>IF('Resource list'!O153=0,"",'Resource list'!O153)</f>
        <v/>
      </c>
      <c r="AR106" s="111" t="str">
        <f>IF('Resource list'!P153=0,"",'Resource list'!P153)</f>
        <v/>
      </c>
      <c r="AS106" s="111" t="str">
        <f>IF('Resource list'!Q153=0,"",'Resource list'!Q153)</f>
        <v/>
      </c>
      <c r="AT106" s="111" t="str">
        <f>IF('Resource list'!R153=0,"",'Resource list'!R153)</f>
        <v/>
      </c>
      <c r="AU106" s="111" t="str">
        <f>IF('Resource list'!S153=0,"",'Resource list'!S153)</f>
        <v/>
      </c>
      <c r="AV106" s="111" t="str">
        <f>IF('Resource list'!T153=0,"",'Resource list'!T153)</f>
        <v/>
      </c>
      <c r="AW106" s="111" t="str">
        <f>IF('Resource list'!U153=0,"",'Resource list'!U153)</f>
        <v/>
      </c>
      <c r="AX106" s="132" t="str">
        <f>IF('Resource list'!V153=0,"",'Resource list'!V153)</f>
        <v/>
      </c>
    </row>
    <row r="107" spans="1:50">
      <c r="A107" s="164">
        <v>104</v>
      </c>
      <c r="B107" s="56" t="str">
        <f>IF(Y107="","",'Resource list'!$G$1)</f>
        <v/>
      </c>
      <c r="C107" s="57" t="str">
        <f>IF(Y107="","",'Resource list'!$H$14)</f>
        <v/>
      </c>
      <c r="D107" s="134" t="str">
        <f>IF(Y107="","",'Resource list'!$I$14)</f>
        <v/>
      </c>
      <c r="E107" s="57" t="str">
        <f>IF(Y107="","",'Resource list'!$J$14)</f>
        <v/>
      </c>
      <c r="F107" s="59" t="str">
        <f>IF(Y107="","",'Resource list'!$N$14)</f>
        <v/>
      </c>
      <c r="G107" s="59" t="str">
        <f>IF(Y107="","",'Resource list'!$O$14)</f>
        <v/>
      </c>
      <c r="H107" s="59" t="str">
        <f>IF('Resource list'!B154=0,"",'Resource list'!B154)</f>
        <v/>
      </c>
      <c r="I107" s="59" t="str">
        <f>IF('Resource list'!C154=0,"",'Resource list'!C154)</f>
        <v/>
      </c>
      <c r="J107" s="59" t="str">
        <f>IF('Resource list'!D154=0,"",'Resource list'!D154)</f>
        <v/>
      </c>
      <c r="K107" s="67" t="str">
        <f>IF($J107="","",VLOOKUP($J107, 'Resource list'!$D$21:$X$41,'Filling instructions'!K$101-1,FALSE))</f>
        <v/>
      </c>
      <c r="L107" s="67" t="str">
        <f>IF($J107="","",VLOOKUP($J107, 'Resource list'!$D$21:$X$41,'Filling instructions'!L$101-1,FALSE))</f>
        <v/>
      </c>
      <c r="M107" s="67" t="str">
        <f>IF($J107="","",VLOOKUP($J107, 'Resource list'!$D$21:$X$41,'Filling instructions'!M$101-1,FALSE))</f>
        <v/>
      </c>
      <c r="N107" s="67" t="str">
        <f>IF($J107="","",VLOOKUP($J107, 'Resource list'!$D$21:$X$41,'Filling instructions'!N$101-1,FALSE))</f>
        <v/>
      </c>
      <c r="O107" s="67" t="str">
        <f>IF($J107="","",VLOOKUP($J107, 'Resource list'!$D$21:$X$41,'Filling instructions'!O$101-1,FALSE))</f>
        <v/>
      </c>
      <c r="P107" s="67" t="str">
        <f>IF($J107="","",VLOOKUP($J107, 'Resource list'!$D$21:$X$41,'Filling instructions'!P$101-1,FALSE))</f>
        <v/>
      </c>
      <c r="Q107" s="67" t="str">
        <f>IF($J107="",IF($I107="","",VLOOKUP($I107, 'Resource list'!$C$21:$X$41,'Filling instructions'!Q$101,FALSE)),VLOOKUP($J107, 'Resource list'!$D$21:$X$41,'Filling instructions'!Q$101-1,FALSE))</f>
        <v/>
      </c>
      <c r="R107" s="67" t="str">
        <f>IF($J107="",IF($I107="","",VLOOKUP($I107, 'Resource list'!$C$21:$X$41,'Filling instructions'!R$101,FALSE)),VLOOKUP($J107, 'Resource list'!$D$21:$X$41,'Filling instructions'!R$101-1,FALSE))</f>
        <v/>
      </c>
      <c r="S107" s="67" t="str">
        <f>IF($J107="",IF($I107="","",VLOOKUP($I107, 'Resource list'!$C$21:$X$41,'Filling instructions'!S$101,FALSE)),VLOOKUP($J107, 'Resource list'!$D$21:$X$41,'Filling instructions'!S$101-1,FALSE))</f>
        <v/>
      </c>
      <c r="T107" s="67" t="str">
        <f>IF($J107="",IF($I107="","",VLOOKUP($I107, 'Resource list'!$C$21:$X$41,'Filling instructions'!T$101,FALSE)),VLOOKUP($J107, 'Resource list'!$D$21:$X$41,'Filling instructions'!T$101-1,FALSE))</f>
        <v/>
      </c>
      <c r="U107" s="67" t="str">
        <f>IF($J107="","",VLOOKUP($J107, 'Resource list'!$D$21:$X$41,'Filling instructions'!U$101-1,FALSE))</f>
        <v/>
      </c>
      <c r="V107" s="67" t="str">
        <f>IF($J107="","",VLOOKUP($J107, 'Resource list'!$D$21:$X$41,'Filling instructions'!V$101-1,FALSE))</f>
        <v/>
      </c>
      <c r="W107" s="67" t="str">
        <f>IF($J107="","",VLOOKUP($J107, 'Resource list'!$D$21:$X$41,'Filling instructions'!W$101-1,FALSE))</f>
        <v/>
      </c>
      <c r="X107" s="67" t="str">
        <f>IF($J107="","",VLOOKUP($J107, 'Resource list'!$D$21:$X$41,'Filling instructions'!X$101-1,FALSE))</f>
        <v/>
      </c>
      <c r="Y107" s="146" t="str">
        <f>IF('Resource list'!E154=0,"",'Resource list'!E154)</f>
        <v/>
      </c>
      <c r="Z107" s="58" t="str">
        <f>IF('Resource list'!F154=0,"",YEAR('Resource list'!F154)&amp;IF(MONTH('Resource list'!F154)&lt;10,"0","")&amp;MONTH('Resource list'!F154)&amp;IF(DAY('Resource list'!F154)&lt;10,"0","")&amp;DAY('Resource list'!F154))</f>
        <v/>
      </c>
      <c r="AA107" s="58" t="str">
        <f>IF('Resource list'!G154=0,"",'Resource list'!G154)</f>
        <v/>
      </c>
      <c r="AB107" s="58" t="str">
        <f>IF('Resource list'!H154=0,"",'Resource list'!H154)</f>
        <v/>
      </c>
      <c r="AC107" s="58" t="str">
        <f>IF('Resource list'!I154=0,"",'Resource list'!I154)</f>
        <v/>
      </c>
      <c r="AD107" s="58" t="str">
        <f>IF('Resource list'!W154=0,"",'Resource list'!W154)</f>
        <v/>
      </c>
      <c r="AE107" s="58" t="str">
        <f>IF('Resource list'!X154=0,"",'Resource list'!X154)</f>
        <v/>
      </c>
      <c r="AF107" s="58" t="str">
        <f>IF('Resource list'!Y154=0,"",'Resource list'!Y154)</f>
        <v/>
      </c>
      <c r="AG107" s="58" t="str">
        <f>IF('Resource list'!Z154=0,"",'Resource list'!Z154)</f>
        <v/>
      </c>
      <c r="AH107" s="58" t="str">
        <f>IF('Resource list'!AA154=0,"",'Resource list'!AA154)</f>
        <v/>
      </c>
      <c r="AI107" s="58" t="str">
        <f>IF('Resource list'!AB154=0,"",'Resource list'!AB154)</f>
        <v/>
      </c>
      <c r="AJ107" s="58" t="str">
        <f>IF('Resource list'!AC154=0,"",'Resource list'!AC154)</f>
        <v/>
      </c>
      <c r="AK107" s="58" t="str">
        <f>IF('Resource list'!AD154=0,"",'Resource list'!AD154)</f>
        <v/>
      </c>
      <c r="AL107" s="58" t="str">
        <f>IF('Resource list'!J154=0,"",'Resource list'!J154)</f>
        <v/>
      </c>
      <c r="AM107" s="111" t="str">
        <f>IF('Resource list'!K154=0,"",'Resource list'!K154)</f>
        <v/>
      </c>
      <c r="AN107" s="111" t="str">
        <f>IF('Resource list'!L154=0,"",'Resource list'!L154)</f>
        <v/>
      </c>
      <c r="AO107" s="111" t="str">
        <f>IF('Resource list'!M154=0,"",'Resource list'!M154)</f>
        <v/>
      </c>
      <c r="AP107" s="115" t="str">
        <f>IF('Resource list'!N154=0,"",'Resource list'!N154)</f>
        <v/>
      </c>
      <c r="AQ107" s="115" t="str">
        <f>IF('Resource list'!O154=0,"",'Resource list'!O154)</f>
        <v/>
      </c>
      <c r="AR107" s="111" t="str">
        <f>IF('Resource list'!P154=0,"",'Resource list'!P154)</f>
        <v/>
      </c>
      <c r="AS107" s="111" t="str">
        <f>IF('Resource list'!Q154=0,"",'Resource list'!Q154)</f>
        <v/>
      </c>
      <c r="AT107" s="111" t="str">
        <f>IF('Resource list'!R154=0,"",'Resource list'!R154)</f>
        <v/>
      </c>
      <c r="AU107" s="111" t="str">
        <f>IF('Resource list'!S154=0,"",'Resource list'!S154)</f>
        <v/>
      </c>
      <c r="AV107" s="111" t="str">
        <f>IF('Resource list'!T154=0,"",'Resource list'!T154)</f>
        <v/>
      </c>
      <c r="AW107" s="111" t="str">
        <f>IF('Resource list'!U154=0,"",'Resource list'!U154)</f>
        <v/>
      </c>
      <c r="AX107" s="132" t="str">
        <f>IF('Resource list'!V154=0,"",'Resource list'!V154)</f>
        <v/>
      </c>
    </row>
    <row r="108" spans="1:50">
      <c r="A108" s="164">
        <v>105</v>
      </c>
      <c r="B108" s="56" t="str">
        <f>IF(Y108="","",'Resource list'!$G$1)</f>
        <v/>
      </c>
      <c r="C108" s="57" t="str">
        <f>IF(Y108="","",'Resource list'!$H$14)</f>
        <v/>
      </c>
      <c r="D108" s="134" t="str">
        <f>IF(Y108="","",'Resource list'!$I$14)</f>
        <v/>
      </c>
      <c r="E108" s="57" t="str">
        <f>IF(Y108="","",'Resource list'!$J$14)</f>
        <v/>
      </c>
      <c r="F108" s="59" t="str">
        <f>IF(Y108="","",'Resource list'!$N$14)</f>
        <v/>
      </c>
      <c r="G108" s="59" t="str">
        <f>IF(Y108="","",'Resource list'!$O$14)</f>
        <v/>
      </c>
      <c r="H108" s="59" t="str">
        <f>IF('Resource list'!B155=0,"",'Resource list'!B155)</f>
        <v/>
      </c>
      <c r="I108" s="59" t="str">
        <f>IF('Resource list'!C155=0,"",'Resource list'!C155)</f>
        <v/>
      </c>
      <c r="J108" s="59" t="str">
        <f>IF('Resource list'!D155=0,"",'Resource list'!D155)</f>
        <v/>
      </c>
      <c r="K108" s="67" t="str">
        <f>IF($J108="","",VLOOKUP($J108, 'Resource list'!$D$21:$X$41,'Filling instructions'!K$101-1,FALSE))</f>
        <v/>
      </c>
      <c r="L108" s="67" t="str">
        <f>IF($J108="","",VLOOKUP($J108, 'Resource list'!$D$21:$X$41,'Filling instructions'!L$101-1,FALSE))</f>
        <v/>
      </c>
      <c r="M108" s="67" t="str">
        <f>IF($J108="","",VLOOKUP($J108, 'Resource list'!$D$21:$X$41,'Filling instructions'!M$101-1,FALSE))</f>
        <v/>
      </c>
      <c r="N108" s="67" t="str">
        <f>IF($J108="","",VLOOKUP($J108, 'Resource list'!$D$21:$X$41,'Filling instructions'!N$101-1,FALSE))</f>
        <v/>
      </c>
      <c r="O108" s="67" t="str">
        <f>IF($J108="","",VLOOKUP($J108, 'Resource list'!$D$21:$X$41,'Filling instructions'!O$101-1,FALSE))</f>
        <v/>
      </c>
      <c r="P108" s="67" t="str">
        <f>IF($J108="","",VLOOKUP($J108, 'Resource list'!$D$21:$X$41,'Filling instructions'!P$101-1,FALSE))</f>
        <v/>
      </c>
      <c r="Q108" s="67" t="str">
        <f>IF($J108="",IF($I108="","",VLOOKUP($I108, 'Resource list'!$C$21:$X$41,'Filling instructions'!Q$101,FALSE)),VLOOKUP($J108, 'Resource list'!$D$21:$X$41,'Filling instructions'!Q$101-1,FALSE))</f>
        <v/>
      </c>
      <c r="R108" s="67" t="str">
        <f>IF($J108="",IF($I108="","",VLOOKUP($I108, 'Resource list'!$C$21:$X$41,'Filling instructions'!R$101,FALSE)),VLOOKUP($J108, 'Resource list'!$D$21:$X$41,'Filling instructions'!R$101-1,FALSE))</f>
        <v/>
      </c>
      <c r="S108" s="67" t="str">
        <f>IF($J108="",IF($I108="","",VLOOKUP($I108, 'Resource list'!$C$21:$X$41,'Filling instructions'!S$101,FALSE)),VLOOKUP($J108, 'Resource list'!$D$21:$X$41,'Filling instructions'!S$101-1,FALSE))</f>
        <v/>
      </c>
      <c r="T108" s="67" t="str">
        <f>IF($J108="",IF($I108="","",VLOOKUP($I108, 'Resource list'!$C$21:$X$41,'Filling instructions'!T$101,FALSE)),VLOOKUP($J108, 'Resource list'!$D$21:$X$41,'Filling instructions'!T$101-1,FALSE))</f>
        <v/>
      </c>
      <c r="U108" s="67" t="str">
        <f>IF($J108="","",VLOOKUP($J108, 'Resource list'!$D$21:$X$41,'Filling instructions'!U$101-1,FALSE))</f>
        <v/>
      </c>
      <c r="V108" s="67" t="str">
        <f>IF($J108="","",VLOOKUP($J108, 'Resource list'!$D$21:$X$41,'Filling instructions'!V$101-1,FALSE))</f>
        <v/>
      </c>
      <c r="W108" s="67" t="str">
        <f>IF($J108="","",VLOOKUP($J108, 'Resource list'!$D$21:$X$41,'Filling instructions'!W$101-1,FALSE))</f>
        <v/>
      </c>
      <c r="X108" s="67" t="str">
        <f>IF($J108="","",VLOOKUP($J108, 'Resource list'!$D$21:$X$41,'Filling instructions'!X$101-1,FALSE))</f>
        <v/>
      </c>
      <c r="Y108" s="146" t="str">
        <f>IF('Resource list'!E155=0,"",'Resource list'!E155)</f>
        <v/>
      </c>
      <c r="Z108" s="58" t="str">
        <f>IF('Resource list'!F155=0,"",YEAR('Resource list'!F155)&amp;IF(MONTH('Resource list'!F155)&lt;10,"0","")&amp;MONTH('Resource list'!F155)&amp;IF(DAY('Resource list'!F155)&lt;10,"0","")&amp;DAY('Resource list'!F155))</f>
        <v/>
      </c>
      <c r="AA108" s="58" t="str">
        <f>IF('Resource list'!G155=0,"",'Resource list'!G155)</f>
        <v/>
      </c>
      <c r="AB108" s="58" t="str">
        <f>IF('Resource list'!H155=0,"",'Resource list'!H155)</f>
        <v/>
      </c>
      <c r="AC108" s="58" t="str">
        <f>IF('Resource list'!I155=0,"",'Resource list'!I155)</f>
        <v/>
      </c>
      <c r="AD108" s="58" t="str">
        <f>IF('Resource list'!W155=0,"",'Resource list'!W155)</f>
        <v/>
      </c>
      <c r="AE108" s="58" t="str">
        <f>IF('Resource list'!X155=0,"",'Resource list'!X155)</f>
        <v/>
      </c>
      <c r="AF108" s="58" t="str">
        <f>IF('Resource list'!Y155=0,"",'Resource list'!Y155)</f>
        <v/>
      </c>
      <c r="AG108" s="58" t="str">
        <f>IF('Resource list'!Z155=0,"",'Resource list'!Z155)</f>
        <v/>
      </c>
      <c r="AH108" s="58" t="str">
        <f>IF('Resource list'!AA155=0,"",'Resource list'!AA155)</f>
        <v/>
      </c>
      <c r="AI108" s="58" t="str">
        <f>IF('Resource list'!AB155=0,"",'Resource list'!AB155)</f>
        <v/>
      </c>
      <c r="AJ108" s="58" t="str">
        <f>IF('Resource list'!AC155=0,"",'Resource list'!AC155)</f>
        <v/>
      </c>
      <c r="AK108" s="58" t="str">
        <f>IF('Resource list'!AD155=0,"",'Resource list'!AD155)</f>
        <v/>
      </c>
      <c r="AL108" s="58" t="str">
        <f>IF('Resource list'!J155=0,"",'Resource list'!J155)</f>
        <v/>
      </c>
      <c r="AM108" s="111" t="str">
        <f>IF('Resource list'!K155=0,"",'Resource list'!K155)</f>
        <v/>
      </c>
      <c r="AN108" s="111" t="str">
        <f>IF('Resource list'!L155=0,"",'Resource list'!L155)</f>
        <v/>
      </c>
      <c r="AO108" s="111" t="str">
        <f>IF('Resource list'!M155=0,"",'Resource list'!M155)</f>
        <v/>
      </c>
      <c r="AP108" s="115" t="str">
        <f>IF('Resource list'!N155=0,"",'Resource list'!N155)</f>
        <v/>
      </c>
      <c r="AQ108" s="115" t="str">
        <f>IF('Resource list'!O155=0,"",'Resource list'!O155)</f>
        <v/>
      </c>
      <c r="AR108" s="111" t="str">
        <f>IF('Resource list'!P155=0,"",'Resource list'!P155)</f>
        <v/>
      </c>
      <c r="AS108" s="111" t="str">
        <f>IF('Resource list'!Q155=0,"",'Resource list'!Q155)</f>
        <v/>
      </c>
      <c r="AT108" s="111" t="str">
        <f>IF('Resource list'!R155=0,"",'Resource list'!R155)</f>
        <v/>
      </c>
      <c r="AU108" s="111" t="str">
        <f>IF('Resource list'!S155=0,"",'Resource list'!S155)</f>
        <v/>
      </c>
      <c r="AV108" s="111" t="str">
        <f>IF('Resource list'!T155=0,"",'Resource list'!T155)</f>
        <v/>
      </c>
      <c r="AW108" s="111" t="str">
        <f>IF('Resource list'!U155=0,"",'Resource list'!U155)</f>
        <v/>
      </c>
      <c r="AX108" s="132" t="str">
        <f>IF('Resource list'!V155=0,"",'Resource list'!V155)</f>
        <v/>
      </c>
    </row>
    <row r="109" spans="1:50">
      <c r="A109" s="164">
        <v>106</v>
      </c>
      <c r="B109" s="56" t="str">
        <f>IF(Y109="","",'Resource list'!$G$1)</f>
        <v/>
      </c>
      <c r="C109" s="57" t="str">
        <f>IF(Y109="","",'Resource list'!$H$14)</f>
        <v/>
      </c>
      <c r="D109" s="134" t="str">
        <f>IF(Y109="","",'Resource list'!$I$14)</f>
        <v/>
      </c>
      <c r="E109" s="57" t="str">
        <f>IF(Y109="","",'Resource list'!$J$14)</f>
        <v/>
      </c>
      <c r="F109" s="59" t="str">
        <f>IF(Y109="","",'Resource list'!$N$14)</f>
        <v/>
      </c>
      <c r="G109" s="59" t="str">
        <f>IF(Y109="","",'Resource list'!$O$14)</f>
        <v/>
      </c>
      <c r="H109" s="59" t="str">
        <f>IF('Resource list'!B156=0,"",'Resource list'!B156)</f>
        <v/>
      </c>
      <c r="I109" s="59" t="str">
        <f>IF('Resource list'!C156=0,"",'Resource list'!C156)</f>
        <v/>
      </c>
      <c r="J109" s="59" t="str">
        <f>IF('Resource list'!D156=0,"",'Resource list'!D156)</f>
        <v/>
      </c>
      <c r="K109" s="67" t="str">
        <f>IF($J109="","",VLOOKUP($J109, 'Resource list'!$D$21:$X$41,'Filling instructions'!K$101-1,FALSE))</f>
        <v/>
      </c>
      <c r="L109" s="67" t="str">
        <f>IF($J109="","",VLOOKUP($J109, 'Resource list'!$D$21:$X$41,'Filling instructions'!L$101-1,FALSE))</f>
        <v/>
      </c>
      <c r="M109" s="67" t="str">
        <f>IF($J109="","",VLOOKUP($J109, 'Resource list'!$D$21:$X$41,'Filling instructions'!M$101-1,FALSE))</f>
        <v/>
      </c>
      <c r="N109" s="67" t="str">
        <f>IF($J109="","",VLOOKUP($J109, 'Resource list'!$D$21:$X$41,'Filling instructions'!N$101-1,FALSE))</f>
        <v/>
      </c>
      <c r="O109" s="67" t="str">
        <f>IF($J109="","",VLOOKUP($J109, 'Resource list'!$D$21:$X$41,'Filling instructions'!O$101-1,FALSE))</f>
        <v/>
      </c>
      <c r="P109" s="67" t="str">
        <f>IF($J109="","",VLOOKUP($J109, 'Resource list'!$D$21:$X$41,'Filling instructions'!P$101-1,FALSE))</f>
        <v/>
      </c>
      <c r="Q109" s="67" t="str">
        <f>IF($J109="",IF($I109="","",VLOOKUP($I109, 'Resource list'!$C$21:$X$41,'Filling instructions'!Q$101,FALSE)),VLOOKUP($J109, 'Resource list'!$D$21:$X$41,'Filling instructions'!Q$101-1,FALSE))</f>
        <v/>
      </c>
      <c r="R109" s="67" t="str">
        <f>IF($J109="",IF($I109="","",VLOOKUP($I109, 'Resource list'!$C$21:$X$41,'Filling instructions'!R$101,FALSE)),VLOOKUP($J109, 'Resource list'!$D$21:$X$41,'Filling instructions'!R$101-1,FALSE))</f>
        <v/>
      </c>
      <c r="S109" s="67" t="str">
        <f>IF($J109="",IF($I109="","",VLOOKUP($I109, 'Resource list'!$C$21:$X$41,'Filling instructions'!S$101,FALSE)),VLOOKUP($J109, 'Resource list'!$D$21:$X$41,'Filling instructions'!S$101-1,FALSE))</f>
        <v/>
      </c>
      <c r="T109" s="67" t="str">
        <f>IF($J109="",IF($I109="","",VLOOKUP($I109, 'Resource list'!$C$21:$X$41,'Filling instructions'!T$101,FALSE)),VLOOKUP($J109, 'Resource list'!$D$21:$X$41,'Filling instructions'!T$101-1,FALSE))</f>
        <v/>
      </c>
      <c r="U109" s="67" t="str">
        <f>IF($J109="","",VLOOKUP($J109, 'Resource list'!$D$21:$X$41,'Filling instructions'!U$101-1,FALSE))</f>
        <v/>
      </c>
      <c r="V109" s="67" t="str">
        <f>IF($J109="","",VLOOKUP($J109, 'Resource list'!$D$21:$X$41,'Filling instructions'!V$101-1,FALSE))</f>
        <v/>
      </c>
      <c r="W109" s="67" t="str">
        <f>IF($J109="","",VLOOKUP($J109, 'Resource list'!$D$21:$X$41,'Filling instructions'!W$101-1,FALSE))</f>
        <v/>
      </c>
      <c r="X109" s="67" t="str">
        <f>IF($J109="","",VLOOKUP($J109, 'Resource list'!$D$21:$X$41,'Filling instructions'!X$101-1,FALSE))</f>
        <v/>
      </c>
      <c r="Y109" s="146" t="str">
        <f>IF('Resource list'!E156=0,"",'Resource list'!E156)</f>
        <v/>
      </c>
      <c r="Z109" s="58" t="str">
        <f>IF('Resource list'!F156=0,"",YEAR('Resource list'!F156)&amp;IF(MONTH('Resource list'!F156)&lt;10,"0","")&amp;MONTH('Resource list'!F156)&amp;IF(DAY('Resource list'!F156)&lt;10,"0","")&amp;DAY('Resource list'!F156))</f>
        <v/>
      </c>
      <c r="AA109" s="58" t="str">
        <f>IF('Resource list'!G156=0,"",'Resource list'!G156)</f>
        <v/>
      </c>
      <c r="AB109" s="58" t="str">
        <f>IF('Resource list'!H156=0,"",'Resource list'!H156)</f>
        <v/>
      </c>
      <c r="AC109" s="58" t="str">
        <f>IF('Resource list'!I156=0,"",'Resource list'!I156)</f>
        <v/>
      </c>
      <c r="AD109" s="58" t="str">
        <f>IF('Resource list'!W156=0,"",'Resource list'!W156)</f>
        <v/>
      </c>
      <c r="AE109" s="58" t="str">
        <f>IF('Resource list'!X156=0,"",'Resource list'!X156)</f>
        <v/>
      </c>
      <c r="AF109" s="58" t="str">
        <f>IF('Resource list'!Y156=0,"",'Resource list'!Y156)</f>
        <v/>
      </c>
      <c r="AG109" s="58" t="str">
        <f>IF('Resource list'!Z156=0,"",'Resource list'!Z156)</f>
        <v/>
      </c>
      <c r="AH109" s="58" t="str">
        <f>IF('Resource list'!AA156=0,"",'Resource list'!AA156)</f>
        <v/>
      </c>
      <c r="AI109" s="58" t="str">
        <f>IF('Resource list'!AB156=0,"",'Resource list'!AB156)</f>
        <v/>
      </c>
      <c r="AJ109" s="58" t="str">
        <f>IF('Resource list'!AC156=0,"",'Resource list'!AC156)</f>
        <v/>
      </c>
      <c r="AK109" s="58" t="str">
        <f>IF('Resource list'!AD156=0,"",'Resource list'!AD156)</f>
        <v/>
      </c>
      <c r="AL109" s="58" t="str">
        <f>IF('Resource list'!J156=0,"",'Resource list'!J156)</f>
        <v/>
      </c>
      <c r="AM109" s="111" t="str">
        <f>IF('Resource list'!K156=0,"",'Resource list'!K156)</f>
        <v/>
      </c>
      <c r="AN109" s="111" t="str">
        <f>IF('Resource list'!L156=0,"",'Resource list'!L156)</f>
        <v/>
      </c>
      <c r="AO109" s="111" t="str">
        <f>IF('Resource list'!M156=0,"",'Resource list'!M156)</f>
        <v/>
      </c>
      <c r="AP109" s="115" t="str">
        <f>IF('Resource list'!N156=0,"",'Resource list'!N156)</f>
        <v/>
      </c>
      <c r="AQ109" s="115" t="str">
        <f>IF('Resource list'!O156=0,"",'Resource list'!O156)</f>
        <v/>
      </c>
      <c r="AR109" s="111" t="str">
        <f>IF('Resource list'!P156=0,"",'Resource list'!P156)</f>
        <v/>
      </c>
      <c r="AS109" s="111" t="str">
        <f>IF('Resource list'!Q156=0,"",'Resource list'!Q156)</f>
        <v/>
      </c>
      <c r="AT109" s="111" t="str">
        <f>IF('Resource list'!R156=0,"",'Resource list'!R156)</f>
        <v/>
      </c>
      <c r="AU109" s="111" t="str">
        <f>IF('Resource list'!S156=0,"",'Resource list'!S156)</f>
        <v/>
      </c>
      <c r="AV109" s="111" t="str">
        <f>IF('Resource list'!T156=0,"",'Resource list'!T156)</f>
        <v/>
      </c>
      <c r="AW109" s="111" t="str">
        <f>IF('Resource list'!U156=0,"",'Resource list'!U156)</f>
        <v/>
      </c>
      <c r="AX109" s="132" t="str">
        <f>IF('Resource list'!V156=0,"",'Resource list'!V156)</f>
        <v/>
      </c>
    </row>
    <row r="110" spans="1:50">
      <c r="A110" s="164">
        <v>107</v>
      </c>
      <c r="B110" s="56" t="str">
        <f>IF(Y110="","",'Resource list'!$G$1)</f>
        <v/>
      </c>
      <c r="C110" s="57" t="str">
        <f>IF(Y110="","",'Resource list'!$H$14)</f>
        <v/>
      </c>
      <c r="D110" s="134" t="str">
        <f>IF(Y110="","",'Resource list'!$I$14)</f>
        <v/>
      </c>
      <c r="E110" s="57" t="str">
        <f>IF(Y110="","",'Resource list'!$J$14)</f>
        <v/>
      </c>
      <c r="F110" s="59" t="str">
        <f>IF(Y110="","",'Resource list'!$N$14)</f>
        <v/>
      </c>
      <c r="G110" s="59" t="str">
        <f>IF(Y110="","",'Resource list'!$O$14)</f>
        <v/>
      </c>
      <c r="H110" s="59" t="str">
        <f>IF('Resource list'!B157=0,"",'Resource list'!B157)</f>
        <v/>
      </c>
      <c r="I110" s="59" t="str">
        <f>IF('Resource list'!C157=0,"",'Resource list'!C157)</f>
        <v/>
      </c>
      <c r="J110" s="59" t="str">
        <f>IF('Resource list'!D157=0,"",'Resource list'!D157)</f>
        <v/>
      </c>
      <c r="K110" s="67" t="str">
        <f>IF($J110="","",VLOOKUP($J110, 'Resource list'!$D$21:$X$41,'Filling instructions'!K$101-1,FALSE))</f>
        <v/>
      </c>
      <c r="L110" s="67" t="str">
        <f>IF($J110="","",VLOOKUP($J110, 'Resource list'!$D$21:$X$41,'Filling instructions'!L$101-1,FALSE))</f>
        <v/>
      </c>
      <c r="M110" s="67" t="str">
        <f>IF($J110="","",VLOOKUP($J110, 'Resource list'!$D$21:$X$41,'Filling instructions'!M$101-1,FALSE))</f>
        <v/>
      </c>
      <c r="N110" s="67" t="str">
        <f>IF($J110="","",VLOOKUP($J110, 'Resource list'!$D$21:$X$41,'Filling instructions'!N$101-1,FALSE))</f>
        <v/>
      </c>
      <c r="O110" s="67" t="str">
        <f>IF($J110="","",VLOOKUP($J110, 'Resource list'!$D$21:$X$41,'Filling instructions'!O$101-1,FALSE))</f>
        <v/>
      </c>
      <c r="P110" s="67" t="str">
        <f>IF($J110="","",VLOOKUP($J110, 'Resource list'!$D$21:$X$41,'Filling instructions'!P$101-1,FALSE))</f>
        <v/>
      </c>
      <c r="Q110" s="67" t="str">
        <f>IF($J110="",IF($I110="","",VLOOKUP($I110, 'Resource list'!$C$21:$X$41,'Filling instructions'!Q$101,FALSE)),VLOOKUP($J110, 'Resource list'!$D$21:$X$41,'Filling instructions'!Q$101-1,FALSE))</f>
        <v/>
      </c>
      <c r="R110" s="67" t="str">
        <f>IF($J110="",IF($I110="","",VLOOKUP($I110, 'Resource list'!$C$21:$X$41,'Filling instructions'!R$101,FALSE)),VLOOKUP($J110, 'Resource list'!$D$21:$X$41,'Filling instructions'!R$101-1,FALSE))</f>
        <v/>
      </c>
      <c r="S110" s="67" t="str">
        <f>IF($J110="",IF($I110="","",VLOOKUP($I110, 'Resource list'!$C$21:$X$41,'Filling instructions'!S$101,FALSE)),VLOOKUP($J110, 'Resource list'!$D$21:$X$41,'Filling instructions'!S$101-1,FALSE))</f>
        <v/>
      </c>
      <c r="T110" s="67" t="str">
        <f>IF($J110="",IF($I110="","",VLOOKUP($I110, 'Resource list'!$C$21:$X$41,'Filling instructions'!T$101,FALSE)),VLOOKUP($J110, 'Resource list'!$D$21:$X$41,'Filling instructions'!T$101-1,FALSE))</f>
        <v/>
      </c>
      <c r="U110" s="67" t="str">
        <f>IF($J110="","",VLOOKUP($J110, 'Resource list'!$D$21:$X$41,'Filling instructions'!U$101-1,FALSE))</f>
        <v/>
      </c>
      <c r="V110" s="67" t="str">
        <f>IF($J110="","",VLOOKUP($J110, 'Resource list'!$D$21:$X$41,'Filling instructions'!V$101-1,FALSE))</f>
        <v/>
      </c>
      <c r="W110" s="67" t="str">
        <f>IF($J110="","",VLOOKUP($J110, 'Resource list'!$D$21:$X$41,'Filling instructions'!W$101-1,FALSE))</f>
        <v/>
      </c>
      <c r="X110" s="67" t="str">
        <f>IF($J110="","",VLOOKUP($J110, 'Resource list'!$D$21:$X$41,'Filling instructions'!X$101-1,FALSE))</f>
        <v/>
      </c>
      <c r="Y110" s="146" t="str">
        <f>IF('Resource list'!E157=0,"",'Resource list'!E157)</f>
        <v/>
      </c>
      <c r="Z110" s="58" t="str">
        <f>IF('Resource list'!F157=0,"",YEAR('Resource list'!F157)&amp;IF(MONTH('Resource list'!F157)&lt;10,"0","")&amp;MONTH('Resource list'!F157)&amp;IF(DAY('Resource list'!F157)&lt;10,"0","")&amp;DAY('Resource list'!F157))</f>
        <v/>
      </c>
      <c r="AA110" s="58" t="str">
        <f>IF('Resource list'!G157=0,"",'Resource list'!G157)</f>
        <v/>
      </c>
      <c r="AB110" s="58" t="str">
        <f>IF('Resource list'!H157=0,"",'Resource list'!H157)</f>
        <v/>
      </c>
      <c r="AC110" s="58" t="str">
        <f>IF('Resource list'!I157=0,"",'Resource list'!I157)</f>
        <v/>
      </c>
      <c r="AD110" s="58" t="str">
        <f>IF('Resource list'!W157=0,"",'Resource list'!W157)</f>
        <v/>
      </c>
      <c r="AE110" s="58" t="str">
        <f>IF('Resource list'!X157=0,"",'Resource list'!X157)</f>
        <v/>
      </c>
      <c r="AF110" s="58" t="str">
        <f>IF('Resource list'!Y157=0,"",'Resource list'!Y157)</f>
        <v/>
      </c>
      <c r="AG110" s="58" t="str">
        <f>IF('Resource list'!Z157=0,"",'Resource list'!Z157)</f>
        <v/>
      </c>
      <c r="AH110" s="58" t="str">
        <f>IF('Resource list'!AA157=0,"",'Resource list'!AA157)</f>
        <v/>
      </c>
      <c r="AI110" s="58" t="str">
        <f>IF('Resource list'!AB157=0,"",'Resource list'!AB157)</f>
        <v/>
      </c>
      <c r="AJ110" s="58" t="str">
        <f>IF('Resource list'!AC157=0,"",'Resource list'!AC157)</f>
        <v/>
      </c>
      <c r="AK110" s="58" t="str">
        <f>IF('Resource list'!AD157=0,"",'Resource list'!AD157)</f>
        <v/>
      </c>
      <c r="AL110" s="58" t="str">
        <f>IF('Resource list'!J157=0,"",'Resource list'!J157)</f>
        <v/>
      </c>
      <c r="AM110" s="111" t="str">
        <f>IF('Resource list'!K157=0,"",'Resource list'!K157)</f>
        <v/>
      </c>
      <c r="AN110" s="111" t="str">
        <f>IF('Resource list'!L157=0,"",'Resource list'!L157)</f>
        <v/>
      </c>
      <c r="AO110" s="111" t="str">
        <f>IF('Resource list'!M157=0,"",'Resource list'!M157)</f>
        <v/>
      </c>
      <c r="AP110" s="115" t="str">
        <f>IF('Resource list'!N157=0,"",'Resource list'!N157)</f>
        <v/>
      </c>
      <c r="AQ110" s="115" t="str">
        <f>IF('Resource list'!O157=0,"",'Resource list'!O157)</f>
        <v/>
      </c>
      <c r="AR110" s="111" t="str">
        <f>IF('Resource list'!P157=0,"",'Resource list'!P157)</f>
        <v/>
      </c>
      <c r="AS110" s="111" t="str">
        <f>IF('Resource list'!Q157=0,"",'Resource list'!Q157)</f>
        <v/>
      </c>
      <c r="AT110" s="111" t="str">
        <f>IF('Resource list'!R157=0,"",'Resource list'!R157)</f>
        <v/>
      </c>
      <c r="AU110" s="111" t="str">
        <f>IF('Resource list'!S157=0,"",'Resource list'!S157)</f>
        <v/>
      </c>
      <c r="AV110" s="111" t="str">
        <f>IF('Resource list'!T157=0,"",'Resource list'!T157)</f>
        <v/>
      </c>
      <c r="AW110" s="111" t="str">
        <f>IF('Resource list'!U157=0,"",'Resource list'!U157)</f>
        <v/>
      </c>
      <c r="AX110" s="132" t="str">
        <f>IF('Resource list'!V157=0,"",'Resource list'!V157)</f>
        <v/>
      </c>
    </row>
    <row r="111" spans="1:50">
      <c r="A111" s="164">
        <v>108</v>
      </c>
      <c r="B111" s="56" t="str">
        <f>IF(Y111="","",'Resource list'!$G$1)</f>
        <v/>
      </c>
      <c r="C111" s="57" t="str">
        <f>IF(Y111="","",'Resource list'!$H$14)</f>
        <v/>
      </c>
      <c r="D111" s="134" t="str">
        <f>IF(Y111="","",'Resource list'!$I$14)</f>
        <v/>
      </c>
      <c r="E111" s="57" t="str">
        <f>IF(Y111="","",'Resource list'!$J$14)</f>
        <v/>
      </c>
      <c r="F111" s="59" t="str">
        <f>IF(Y111="","",'Resource list'!$N$14)</f>
        <v/>
      </c>
      <c r="G111" s="59" t="str">
        <f>IF(Y111="","",'Resource list'!$O$14)</f>
        <v/>
      </c>
      <c r="H111" s="59" t="str">
        <f>IF('Resource list'!B158=0,"",'Resource list'!B158)</f>
        <v/>
      </c>
      <c r="I111" s="59" t="str">
        <f>IF('Resource list'!C158=0,"",'Resource list'!C158)</f>
        <v/>
      </c>
      <c r="J111" s="59" t="str">
        <f>IF('Resource list'!D158=0,"",'Resource list'!D158)</f>
        <v/>
      </c>
      <c r="K111" s="67" t="str">
        <f>IF($J111="","",VLOOKUP($J111, 'Resource list'!$D$21:$X$41,'Filling instructions'!K$101-1,FALSE))</f>
        <v/>
      </c>
      <c r="L111" s="67" t="str">
        <f>IF($J111="","",VLOOKUP($J111, 'Resource list'!$D$21:$X$41,'Filling instructions'!L$101-1,FALSE))</f>
        <v/>
      </c>
      <c r="M111" s="67" t="str">
        <f>IF($J111="","",VLOOKUP($J111, 'Resource list'!$D$21:$X$41,'Filling instructions'!M$101-1,FALSE))</f>
        <v/>
      </c>
      <c r="N111" s="67" t="str">
        <f>IF($J111="","",VLOOKUP($J111, 'Resource list'!$D$21:$X$41,'Filling instructions'!N$101-1,FALSE))</f>
        <v/>
      </c>
      <c r="O111" s="67" t="str">
        <f>IF($J111="","",VLOOKUP($J111, 'Resource list'!$D$21:$X$41,'Filling instructions'!O$101-1,FALSE))</f>
        <v/>
      </c>
      <c r="P111" s="67" t="str">
        <f>IF($J111="","",VLOOKUP($J111, 'Resource list'!$D$21:$X$41,'Filling instructions'!P$101-1,FALSE))</f>
        <v/>
      </c>
      <c r="Q111" s="67" t="str">
        <f>IF($J111="",IF($I111="","",VLOOKUP($I111, 'Resource list'!$C$21:$X$41,'Filling instructions'!Q$101,FALSE)),VLOOKUP($J111, 'Resource list'!$D$21:$X$41,'Filling instructions'!Q$101-1,FALSE))</f>
        <v/>
      </c>
      <c r="R111" s="67" t="str">
        <f>IF($J111="",IF($I111="","",VLOOKUP($I111, 'Resource list'!$C$21:$X$41,'Filling instructions'!R$101,FALSE)),VLOOKUP($J111, 'Resource list'!$D$21:$X$41,'Filling instructions'!R$101-1,FALSE))</f>
        <v/>
      </c>
      <c r="S111" s="67" t="str">
        <f>IF($J111="",IF($I111="","",VLOOKUP($I111, 'Resource list'!$C$21:$X$41,'Filling instructions'!S$101,FALSE)),VLOOKUP($J111, 'Resource list'!$D$21:$X$41,'Filling instructions'!S$101-1,FALSE))</f>
        <v/>
      </c>
      <c r="T111" s="67" t="str">
        <f>IF($J111="",IF($I111="","",VLOOKUP($I111, 'Resource list'!$C$21:$X$41,'Filling instructions'!T$101,FALSE)),VLOOKUP($J111, 'Resource list'!$D$21:$X$41,'Filling instructions'!T$101-1,FALSE))</f>
        <v/>
      </c>
      <c r="U111" s="67" t="str">
        <f>IF($J111="","",VLOOKUP($J111, 'Resource list'!$D$21:$X$41,'Filling instructions'!U$101-1,FALSE))</f>
        <v/>
      </c>
      <c r="V111" s="67" t="str">
        <f>IF($J111="","",VLOOKUP($J111, 'Resource list'!$D$21:$X$41,'Filling instructions'!V$101-1,FALSE))</f>
        <v/>
      </c>
      <c r="W111" s="67" t="str">
        <f>IF($J111="","",VLOOKUP($J111, 'Resource list'!$D$21:$X$41,'Filling instructions'!W$101-1,FALSE))</f>
        <v/>
      </c>
      <c r="X111" s="67" t="str">
        <f>IF($J111="","",VLOOKUP($J111, 'Resource list'!$D$21:$X$41,'Filling instructions'!X$101-1,FALSE))</f>
        <v/>
      </c>
      <c r="Y111" s="146" t="str">
        <f>IF('Resource list'!E158=0,"",'Resource list'!E158)</f>
        <v/>
      </c>
      <c r="Z111" s="58" t="str">
        <f>IF('Resource list'!F158=0,"",YEAR('Resource list'!F158)&amp;IF(MONTH('Resource list'!F158)&lt;10,"0","")&amp;MONTH('Resource list'!F158)&amp;IF(DAY('Resource list'!F158)&lt;10,"0","")&amp;DAY('Resource list'!F158))</f>
        <v/>
      </c>
      <c r="AA111" s="58" t="str">
        <f>IF('Resource list'!G158=0,"",'Resource list'!G158)</f>
        <v/>
      </c>
      <c r="AB111" s="58" t="str">
        <f>IF('Resource list'!H158=0,"",'Resource list'!H158)</f>
        <v/>
      </c>
      <c r="AC111" s="58" t="str">
        <f>IF('Resource list'!I158=0,"",'Resource list'!I158)</f>
        <v/>
      </c>
      <c r="AD111" s="58" t="str">
        <f>IF('Resource list'!W158=0,"",'Resource list'!W158)</f>
        <v/>
      </c>
      <c r="AE111" s="58" t="str">
        <f>IF('Resource list'!X158=0,"",'Resource list'!X158)</f>
        <v/>
      </c>
      <c r="AF111" s="58" t="str">
        <f>IF('Resource list'!Y158=0,"",'Resource list'!Y158)</f>
        <v/>
      </c>
      <c r="AG111" s="58" t="str">
        <f>IF('Resource list'!Z158=0,"",'Resource list'!Z158)</f>
        <v/>
      </c>
      <c r="AH111" s="58" t="str">
        <f>IF('Resource list'!AA158=0,"",'Resource list'!AA158)</f>
        <v/>
      </c>
      <c r="AI111" s="58" t="str">
        <f>IF('Resource list'!AB158=0,"",'Resource list'!AB158)</f>
        <v/>
      </c>
      <c r="AJ111" s="58" t="str">
        <f>IF('Resource list'!AC158=0,"",'Resource list'!AC158)</f>
        <v/>
      </c>
      <c r="AK111" s="58" t="str">
        <f>IF('Resource list'!AD158=0,"",'Resource list'!AD158)</f>
        <v/>
      </c>
      <c r="AL111" s="58" t="str">
        <f>IF('Resource list'!J158=0,"",'Resource list'!J158)</f>
        <v/>
      </c>
      <c r="AM111" s="111" t="str">
        <f>IF('Resource list'!K158=0,"",'Resource list'!K158)</f>
        <v/>
      </c>
      <c r="AN111" s="111" t="str">
        <f>IF('Resource list'!L158=0,"",'Resource list'!L158)</f>
        <v/>
      </c>
      <c r="AO111" s="111" t="str">
        <f>IF('Resource list'!M158=0,"",'Resource list'!M158)</f>
        <v/>
      </c>
      <c r="AP111" s="115" t="str">
        <f>IF('Resource list'!N158=0,"",'Resource list'!N158)</f>
        <v/>
      </c>
      <c r="AQ111" s="115" t="str">
        <f>IF('Resource list'!O158=0,"",'Resource list'!O158)</f>
        <v/>
      </c>
      <c r="AR111" s="111" t="str">
        <f>IF('Resource list'!P158=0,"",'Resource list'!P158)</f>
        <v/>
      </c>
      <c r="AS111" s="111" t="str">
        <f>IF('Resource list'!Q158=0,"",'Resource list'!Q158)</f>
        <v/>
      </c>
      <c r="AT111" s="111" t="str">
        <f>IF('Resource list'!R158=0,"",'Resource list'!R158)</f>
        <v/>
      </c>
      <c r="AU111" s="111" t="str">
        <f>IF('Resource list'!S158=0,"",'Resource list'!S158)</f>
        <v/>
      </c>
      <c r="AV111" s="111" t="str">
        <f>IF('Resource list'!T158=0,"",'Resource list'!T158)</f>
        <v/>
      </c>
      <c r="AW111" s="111" t="str">
        <f>IF('Resource list'!U158=0,"",'Resource list'!U158)</f>
        <v/>
      </c>
      <c r="AX111" s="132" t="str">
        <f>IF('Resource list'!V158=0,"",'Resource list'!V158)</f>
        <v/>
      </c>
    </row>
    <row r="112" spans="1:50">
      <c r="A112" s="164">
        <v>109</v>
      </c>
      <c r="B112" s="56" t="str">
        <f>IF(Y112="","",'Resource list'!$G$1)</f>
        <v/>
      </c>
      <c r="C112" s="57" t="str">
        <f>IF(Y112="","",'Resource list'!$H$14)</f>
        <v/>
      </c>
      <c r="D112" s="134" t="str">
        <f>IF(Y112="","",'Resource list'!$I$14)</f>
        <v/>
      </c>
      <c r="E112" s="57" t="str">
        <f>IF(Y112="","",'Resource list'!$J$14)</f>
        <v/>
      </c>
      <c r="F112" s="59" t="str">
        <f>IF(Y112="","",'Resource list'!$N$14)</f>
        <v/>
      </c>
      <c r="G112" s="59" t="str">
        <f>IF(Y112="","",'Resource list'!$O$14)</f>
        <v/>
      </c>
      <c r="H112" s="59" t="str">
        <f>IF('Resource list'!B159=0,"",'Resource list'!B159)</f>
        <v/>
      </c>
      <c r="I112" s="59" t="str">
        <f>IF('Resource list'!C159=0,"",'Resource list'!C159)</f>
        <v/>
      </c>
      <c r="J112" s="59" t="str">
        <f>IF('Resource list'!D159=0,"",'Resource list'!D159)</f>
        <v/>
      </c>
      <c r="K112" s="67" t="str">
        <f>IF($J112="","",VLOOKUP($J112, 'Resource list'!$D$21:$X$41,'Filling instructions'!K$101-1,FALSE))</f>
        <v/>
      </c>
      <c r="L112" s="67" t="str">
        <f>IF($J112="","",VLOOKUP($J112, 'Resource list'!$D$21:$X$41,'Filling instructions'!L$101-1,FALSE))</f>
        <v/>
      </c>
      <c r="M112" s="67" t="str">
        <f>IF($J112="","",VLOOKUP($J112, 'Resource list'!$D$21:$X$41,'Filling instructions'!M$101-1,FALSE))</f>
        <v/>
      </c>
      <c r="N112" s="67" t="str">
        <f>IF($J112="","",VLOOKUP($J112, 'Resource list'!$D$21:$X$41,'Filling instructions'!N$101-1,FALSE))</f>
        <v/>
      </c>
      <c r="O112" s="67" t="str">
        <f>IF($J112="","",VLOOKUP($J112, 'Resource list'!$D$21:$X$41,'Filling instructions'!O$101-1,FALSE))</f>
        <v/>
      </c>
      <c r="P112" s="67" t="str">
        <f>IF($J112="","",VLOOKUP($J112, 'Resource list'!$D$21:$X$41,'Filling instructions'!P$101-1,FALSE))</f>
        <v/>
      </c>
      <c r="Q112" s="67" t="str">
        <f>IF($J112="",IF($I112="","",VLOOKUP($I112, 'Resource list'!$C$21:$X$41,'Filling instructions'!Q$101,FALSE)),VLOOKUP($J112, 'Resource list'!$D$21:$X$41,'Filling instructions'!Q$101-1,FALSE))</f>
        <v/>
      </c>
      <c r="R112" s="67" t="str">
        <f>IF($J112="",IF($I112="","",VLOOKUP($I112, 'Resource list'!$C$21:$X$41,'Filling instructions'!R$101,FALSE)),VLOOKUP($J112, 'Resource list'!$D$21:$X$41,'Filling instructions'!R$101-1,FALSE))</f>
        <v/>
      </c>
      <c r="S112" s="67" t="str">
        <f>IF($J112="",IF($I112="","",VLOOKUP($I112, 'Resource list'!$C$21:$X$41,'Filling instructions'!S$101,FALSE)),VLOOKUP($J112, 'Resource list'!$D$21:$X$41,'Filling instructions'!S$101-1,FALSE))</f>
        <v/>
      </c>
      <c r="T112" s="67" t="str">
        <f>IF($J112="",IF($I112="","",VLOOKUP($I112, 'Resource list'!$C$21:$X$41,'Filling instructions'!T$101,FALSE)),VLOOKUP($J112, 'Resource list'!$D$21:$X$41,'Filling instructions'!T$101-1,FALSE))</f>
        <v/>
      </c>
      <c r="U112" s="67" t="str">
        <f>IF($J112="","",VLOOKUP($J112, 'Resource list'!$D$21:$X$41,'Filling instructions'!U$101-1,FALSE))</f>
        <v/>
      </c>
      <c r="V112" s="67" t="str">
        <f>IF($J112="","",VLOOKUP($J112, 'Resource list'!$D$21:$X$41,'Filling instructions'!V$101-1,FALSE))</f>
        <v/>
      </c>
      <c r="W112" s="67" t="str">
        <f>IF($J112="","",VLOOKUP($J112, 'Resource list'!$D$21:$X$41,'Filling instructions'!W$101-1,FALSE))</f>
        <v/>
      </c>
      <c r="X112" s="67" t="str">
        <f>IF($J112="","",VLOOKUP($J112, 'Resource list'!$D$21:$X$41,'Filling instructions'!X$101-1,FALSE))</f>
        <v/>
      </c>
      <c r="Y112" s="146" t="str">
        <f>IF('Resource list'!E159=0,"",'Resource list'!E159)</f>
        <v/>
      </c>
      <c r="Z112" s="58" t="str">
        <f>IF('Resource list'!F159=0,"",YEAR('Resource list'!F159)&amp;IF(MONTH('Resource list'!F159)&lt;10,"0","")&amp;MONTH('Resource list'!F159)&amp;IF(DAY('Resource list'!F159)&lt;10,"0","")&amp;DAY('Resource list'!F159))</f>
        <v/>
      </c>
      <c r="AA112" s="58" t="str">
        <f>IF('Resource list'!G159=0,"",'Resource list'!G159)</f>
        <v/>
      </c>
      <c r="AB112" s="58" t="str">
        <f>IF('Resource list'!H159=0,"",'Resource list'!H159)</f>
        <v/>
      </c>
      <c r="AC112" s="58" t="str">
        <f>IF('Resource list'!I159=0,"",'Resource list'!I159)</f>
        <v/>
      </c>
      <c r="AD112" s="58" t="str">
        <f>IF('Resource list'!W159=0,"",'Resource list'!W159)</f>
        <v/>
      </c>
      <c r="AE112" s="58" t="str">
        <f>IF('Resource list'!X159=0,"",'Resource list'!X159)</f>
        <v/>
      </c>
      <c r="AF112" s="58" t="str">
        <f>IF('Resource list'!Y159=0,"",'Resource list'!Y159)</f>
        <v/>
      </c>
      <c r="AG112" s="58" t="str">
        <f>IF('Resource list'!Z159=0,"",'Resource list'!Z159)</f>
        <v/>
      </c>
      <c r="AH112" s="58" t="str">
        <f>IF('Resource list'!AA159=0,"",'Resource list'!AA159)</f>
        <v/>
      </c>
      <c r="AI112" s="58" t="str">
        <f>IF('Resource list'!AB159=0,"",'Resource list'!AB159)</f>
        <v/>
      </c>
      <c r="AJ112" s="58" t="str">
        <f>IF('Resource list'!AC159=0,"",'Resource list'!AC159)</f>
        <v/>
      </c>
      <c r="AK112" s="58" t="str">
        <f>IF('Resource list'!AD159=0,"",'Resource list'!AD159)</f>
        <v/>
      </c>
      <c r="AL112" s="58" t="str">
        <f>IF('Resource list'!J159=0,"",'Resource list'!J159)</f>
        <v/>
      </c>
      <c r="AM112" s="111" t="str">
        <f>IF('Resource list'!K159=0,"",'Resource list'!K159)</f>
        <v/>
      </c>
      <c r="AN112" s="111" t="str">
        <f>IF('Resource list'!L159=0,"",'Resource list'!L159)</f>
        <v/>
      </c>
      <c r="AO112" s="111" t="str">
        <f>IF('Resource list'!M159=0,"",'Resource list'!M159)</f>
        <v/>
      </c>
      <c r="AP112" s="115" t="str">
        <f>IF('Resource list'!N159=0,"",'Resource list'!N159)</f>
        <v/>
      </c>
      <c r="AQ112" s="115" t="str">
        <f>IF('Resource list'!O159=0,"",'Resource list'!O159)</f>
        <v/>
      </c>
      <c r="AR112" s="111" t="str">
        <f>IF('Resource list'!P159=0,"",'Resource list'!P159)</f>
        <v/>
      </c>
      <c r="AS112" s="111" t="str">
        <f>IF('Resource list'!Q159=0,"",'Resource list'!Q159)</f>
        <v/>
      </c>
      <c r="AT112" s="111" t="str">
        <f>IF('Resource list'!R159=0,"",'Resource list'!R159)</f>
        <v/>
      </c>
      <c r="AU112" s="111" t="str">
        <f>IF('Resource list'!S159=0,"",'Resource list'!S159)</f>
        <v/>
      </c>
      <c r="AV112" s="111" t="str">
        <f>IF('Resource list'!T159=0,"",'Resource list'!T159)</f>
        <v/>
      </c>
      <c r="AW112" s="111" t="str">
        <f>IF('Resource list'!U159=0,"",'Resource list'!U159)</f>
        <v/>
      </c>
      <c r="AX112" s="132" t="str">
        <f>IF('Resource list'!V159=0,"",'Resource list'!V159)</f>
        <v/>
      </c>
    </row>
    <row r="113" spans="1:50">
      <c r="A113" s="164">
        <v>110</v>
      </c>
      <c r="B113" s="56" t="str">
        <f>IF(Y113="","",'Resource list'!$G$1)</f>
        <v/>
      </c>
      <c r="C113" s="57" t="str">
        <f>IF(Y113="","",'Resource list'!$H$14)</f>
        <v/>
      </c>
      <c r="D113" s="134" t="str">
        <f>IF(Y113="","",'Resource list'!$I$14)</f>
        <v/>
      </c>
      <c r="E113" s="57" t="str">
        <f>IF(Y113="","",'Resource list'!$J$14)</f>
        <v/>
      </c>
      <c r="F113" s="59" t="str">
        <f>IF(Y113="","",'Resource list'!$N$14)</f>
        <v/>
      </c>
      <c r="G113" s="59" t="str">
        <f>IF(Y113="","",'Resource list'!$O$14)</f>
        <v/>
      </c>
      <c r="H113" s="59" t="str">
        <f>IF('Resource list'!B160=0,"",'Resource list'!B160)</f>
        <v/>
      </c>
      <c r="I113" s="59" t="str">
        <f>IF('Resource list'!C160=0,"",'Resource list'!C160)</f>
        <v/>
      </c>
      <c r="J113" s="59" t="str">
        <f>IF('Resource list'!D160=0,"",'Resource list'!D160)</f>
        <v/>
      </c>
      <c r="K113" s="67" t="str">
        <f>IF($J113="","",VLOOKUP($J113, 'Resource list'!$D$21:$X$41,'Filling instructions'!K$101-1,FALSE))</f>
        <v/>
      </c>
      <c r="L113" s="67" t="str">
        <f>IF($J113="","",VLOOKUP($J113, 'Resource list'!$D$21:$X$41,'Filling instructions'!L$101-1,FALSE))</f>
        <v/>
      </c>
      <c r="M113" s="67" t="str">
        <f>IF($J113="","",VLOOKUP($J113, 'Resource list'!$D$21:$X$41,'Filling instructions'!M$101-1,FALSE))</f>
        <v/>
      </c>
      <c r="N113" s="67" t="str">
        <f>IF($J113="","",VLOOKUP($J113, 'Resource list'!$D$21:$X$41,'Filling instructions'!N$101-1,FALSE))</f>
        <v/>
      </c>
      <c r="O113" s="67" t="str">
        <f>IF($J113="","",VLOOKUP($J113, 'Resource list'!$D$21:$X$41,'Filling instructions'!O$101-1,FALSE))</f>
        <v/>
      </c>
      <c r="P113" s="67" t="str">
        <f>IF($J113="","",VLOOKUP($J113, 'Resource list'!$D$21:$X$41,'Filling instructions'!P$101-1,FALSE))</f>
        <v/>
      </c>
      <c r="Q113" s="67" t="str">
        <f>IF($J113="",IF($I113="","",VLOOKUP($I113, 'Resource list'!$C$21:$X$41,'Filling instructions'!Q$101,FALSE)),VLOOKUP($J113, 'Resource list'!$D$21:$X$41,'Filling instructions'!Q$101-1,FALSE))</f>
        <v/>
      </c>
      <c r="R113" s="67" t="str">
        <f>IF($J113="",IF($I113="","",VLOOKUP($I113, 'Resource list'!$C$21:$X$41,'Filling instructions'!R$101,FALSE)),VLOOKUP($J113, 'Resource list'!$D$21:$X$41,'Filling instructions'!R$101-1,FALSE))</f>
        <v/>
      </c>
      <c r="S113" s="67" t="str">
        <f>IF($J113="",IF($I113="","",VLOOKUP($I113, 'Resource list'!$C$21:$X$41,'Filling instructions'!S$101,FALSE)),VLOOKUP($J113, 'Resource list'!$D$21:$X$41,'Filling instructions'!S$101-1,FALSE))</f>
        <v/>
      </c>
      <c r="T113" s="67" t="str">
        <f>IF($J113="",IF($I113="","",VLOOKUP($I113, 'Resource list'!$C$21:$X$41,'Filling instructions'!T$101,FALSE)),VLOOKUP($J113, 'Resource list'!$D$21:$X$41,'Filling instructions'!T$101-1,FALSE))</f>
        <v/>
      </c>
      <c r="U113" s="67" t="str">
        <f>IF($J113="","",VLOOKUP($J113, 'Resource list'!$D$21:$X$41,'Filling instructions'!U$101-1,FALSE))</f>
        <v/>
      </c>
      <c r="V113" s="67" t="str">
        <f>IF($J113="","",VLOOKUP($J113, 'Resource list'!$D$21:$X$41,'Filling instructions'!V$101-1,FALSE))</f>
        <v/>
      </c>
      <c r="W113" s="67" t="str">
        <f>IF($J113="","",VLOOKUP($J113, 'Resource list'!$D$21:$X$41,'Filling instructions'!W$101-1,FALSE))</f>
        <v/>
      </c>
      <c r="X113" s="67" t="str">
        <f>IF($J113="","",VLOOKUP($J113, 'Resource list'!$D$21:$X$41,'Filling instructions'!X$101-1,FALSE))</f>
        <v/>
      </c>
      <c r="Y113" s="146" t="str">
        <f>IF('Resource list'!E160=0,"",'Resource list'!E160)</f>
        <v/>
      </c>
      <c r="Z113" s="58" t="str">
        <f>IF('Resource list'!F160=0,"",YEAR('Resource list'!F160)&amp;IF(MONTH('Resource list'!F160)&lt;10,"0","")&amp;MONTH('Resource list'!F160)&amp;IF(DAY('Resource list'!F160)&lt;10,"0","")&amp;DAY('Resource list'!F160))</f>
        <v/>
      </c>
      <c r="AA113" s="58" t="str">
        <f>IF('Resource list'!G160=0,"",'Resource list'!G160)</f>
        <v/>
      </c>
      <c r="AB113" s="58" t="str">
        <f>IF('Resource list'!H160=0,"",'Resource list'!H160)</f>
        <v/>
      </c>
      <c r="AC113" s="58" t="str">
        <f>IF('Resource list'!I160=0,"",'Resource list'!I160)</f>
        <v/>
      </c>
      <c r="AD113" s="58" t="str">
        <f>IF('Resource list'!W160=0,"",'Resource list'!W160)</f>
        <v/>
      </c>
      <c r="AE113" s="58" t="str">
        <f>IF('Resource list'!X160=0,"",'Resource list'!X160)</f>
        <v/>
      </c>
      <c r="AF113" s="58" t="str">
        <f>IF('Resource list'!Y160=0,"",'Resource list'!Y160)</f>
        <v/>
      </c>
      <c r="AG113" s="58" t="str">
        <f>IF('Resource list'!Z160=0,"",'Resource list'!Z160)</f>
        <v/>
      </c>
      <c r="AH113" s="58" t="str">
        <f>IF('Resource list'!AA160=0,"",'Resource list'!AA160)</f>
        <v/>
      </c>
      <c r="AI113" s="58" t="str">
        <f>IF('Resource list'!AB160=0,"",'Resource list'!AB160)</f>
        <v/>
      </c>
      <c r="AJ113" s="58" t="str">
        <f>IF('Resource list'!AC160=0,"",'Resource list'!AC160)</f>
        <v/>
      </c>
      <c r="AK113" s="58" t="str">
        <f>IF('Resource list'!AD160=0,"",'Resource list'!AD160)</f>
        <v/>
      </c>
      <c r="AL113" s="58" t="str">
        <f>IF('Resource list'!J160=0,"",'Resource list'!J160)</f>
        <v/>
      </c>
      <c r="AM113" s="111" t="str">
        <f>IF('Resource list'!K160=0,"",'Resource list'!K160)</f>
        <v/>
      </c>
      <c r="AN113" s="111" t="str">
        <f>IF('Resource list'!L160=0,"",'Resource list'!L160)</f>
        <v/>
      </c>
      <c r="AO113" s="111" t="str">
        <f>IF('Resource list'!M160=0,"",'Resource list'!M160)</f>
        <v/>
      </c>
      <c r="AP113" s="115" t="str">
        <f>IF('Resource list'!N160=0,"",'Resource list'!N160)</f>
        <v/>
      </c>
      <c r="AQ113" s="115" t="str">
        <f>IF('Resource list'!O160=0,"",'Resource list'!O160)</f>
        <v/>
      </c>
      <c r="AR113" s="111" t="str">
        <f>IF('Resource list'!P160=0,"",'Resource list'!P160)</f>
        <v/>
      </c>
      <c r="AS113" s="111" t="str">
        <f>IF('Resource list'!Q160=0,"",'Resource list'!Q160)</f>
        <v/>
      </c>
      <c r="AT113" s="111" t="str">
        <f>IF('Resource list'!R160=0,"",'Resource list'!R160)</f>
        <v/>
      </c>
      <c r="AU113" s="111" t="str">
        <f>IF('Resource list'!S160=0,"",'Resource list'!S160)</f>
        <v/>
      </c>
      <c r="AV113" s="111" t="str">
        <f>IF('Resource list'!T160=0,"",'Resource list'!T160)</f>
        <v/>
      </c>
      <c r="AW113" s="111" t="str">
        <f>IF('Resource list'!U160=0,"",'Resource list'!U160)</f>
        <v/>
      </c>
      <c r="AX113" s="132" t="str">
        <f>IF('Resource list'!V160=0,"",'Resource list'!V160)</f>
        <v/>
      </c>
    </row>
    <row r="114" spans="1:50">
      <c r="A114" s="164">
        <v>111</v>
      </c>
      <c r="B114" s="56" t="str">
        <f>IF(Y114="","",'Resource list'!$G$1)</f>
        <v/>
      </c>
      <c r="C114" s="57" t="str">
        <f>IF(Y114="","",'Resource list'!$H$14)</f>
        <v/>
      </c>
      <c r="D114" s="134" t="str">
        <f>IF(Y114="","",'Resource list'!$I$14)</f>
        <v/>
      </c>
      <c r="E114" s="57" t="str">
        <f>IF(Y114="","",'Resource list'!$J$14)</f>
        <v/>
      </c>
      <c r="F114" s="59" t="str">
        <f>IF(Y114="","",'Resource list'!$N$14)</f>
        <v/>
      </c>
      <c r="G114" s="59" t="str">
        <f>IF(Y114="","",'Resource list'!$O$14)</f>
        <v/>
      </c>
      <c r="H114" s="59" t="str">
        <f>IF('Resource list'!B161=0,"",'Resource list'!B161)</f>
        <v/>
      </c>
      <c r="I114" s="59" t="str">
        <f>IF('Resource list'!C161=0,"",'Resource list'!C161)</f>
        <v/>
      </c>
      <c r="J114" s="59" t="str">
        <f>IF('Resource list'!D161=0,"",'Resource list'!D161)</f>
        <v/>
      </c>
      <c r="K114" s="67" t="str">
        <f>IF($J114="","",VLOOKUP($J114, 'Resource list'!$D$21:$X$41,'Filling instructions'!K$101-1,FALSE))</f>
        <v/>
      </c>
      <c r="L114" s="67" t="str">
        <f>IF($J114="","",VLOOKUP($J114, 'Resource list'!$D$21:$X$41,'Filling instructions'!L$101-1,FALSE))</f>
        <v/>
      </c>
      <c r="M114" s="67" t="str">
        <f>IF($J114="","",VLOOKUP($J114, 'Resource list'!$D$21:$X$41,'Filling instructions'!M$101-1,FALSE))</f>
        <v/>
      </c>
      <c r="N114" s="67" t="str">
        <f>IF($J114="","",VLOOKUP($J114, 'Resource list'!$D$21:$X$41,'Filling instructions'!N$101-1,FALSE))</f>
        <v/>
      </c>
      <c r="O114" s="67" t="str">
        <f>IF($J114="","",VLOOKUP($J114, 'Resource list'!$D$21:$X$41,'Filling instructions'!O$101-1,FALSE))</f>
        <v/>
      </c>
      <c r="P114" s="67" t="str">
        <f>IF($J114="","",VLOOKUP($J114, 'Resource list'!$D$21:$X$41,'Filling instructions'!P$101-1,FALSE))</f>
        <v/>
      </c>
      <c r="Q114" s="67" t="str">
        <f>IF($J114="",IF($I114="","",VLOOKUP($I114, 'Resource list'!$C$21:$X$41,'Filling instructions'!Q$101,FALSE)),VLOOKUP($J114, 'Resource list'!$D$21:$X$41,'Filling instructions'!Q$101-1,FALSE))</f>
        <v/>
      </c>
      <c r="R114" s="67" t="str">
        <f>IF($J114="",IF($I114="","",VLOOKUP($I114, 'Resource list'!$C$21:$X$41,'Filling instructions'!R$101,FALSE)),VLOOKUP($J114, 'Resource list'!$D$21:$X$41,'Filling instructions'!R$101-1,FALSE))</f>
        <v/>
      </c>
      <c r="S114" s="67" t="str">
        <f>IF($J114="",IF($I114="","",VLOOKUP($I114, 'Resource list'!$C$21:$X$41,'Filling instructions'!S$101,FALSE)),VLOOKUP($J114, 'Resource list'!$D$21:$X$41,'Filling instructions'!S$101-1,FALSE))</f>
        <v/>
      </c>
      <c r="T114" s="67" t="str">
        <f>IF($J114="",IF($I114="","",VLOOKUP($I114, 'Resource list'!$C$21:$X$41,'Filling instructions'!T$101,FALSE)),VLOOKUP($J114, 'Resource list'!$D$21:$X$41,'Filling instructions'!T$101-1,FALSE))</f>
        <v/>
      </c>
      <c r="U114" s="67" t="str">
        <f>IF($J114="","",VLOOKUP($J114, 'Resource list'!$D$21:$X$41,'Filling instructions'!U$101-1,FALSE))</f>
        <v/>
      </c>
      <c r="V114" s="67" t="str">
        <f>IF($J114="","",VLOOKUP($J114, 'Resource list'!$D$21:$X$41,'Filling instructions'!V$101-1,FALSE))</f>
        <v/>
      </c>
      <c r="W114" s="67" t="str">
        <f>IF($J114="","",VLOOKUP($J114, 'Resource list'!$D$21:$X$41,'Filling instructions'!W$101-1,FALSE))</f>
        <v/>
      </c>
      <c r="X114" s="67" t="str">
        <f>IF($J114="","",VLOOKUP($J114, 'Resource list'!$D$21:$X$41,'Filling instructions'!X$101-1,FALSE))</f>
        <v/>
      </c>
      <c r="Y114" s="146" t="str">
        <f>IF('Resource list'!E161=0,"",'Resource list'!E161)</f>
        <v/>
      </c>
      <c r="Z114" s="58" t="str">
        <f>IF('Resource list'!F161=0,"",YEAR('Resource list'!F161)&amp;IF(MONTH('Resource list'!F161)&lt;10,"0","")&amp;MONTH('Resource list'!F161)&amp;IF(DAY('Resource list'!F161)&lt;10,"0","")&amp;DAY('Resource list'!F161))</f>
        <v/>
      </c>
      <c r="AA114" s="58" t="str">
        <f>IF('Resource list'!G161=0,"",'Resource list'!G161)</f>
        <v/>
      </c>
      <c r="AB114" s="58" t="str">
        <f>IF('Resource list'!H161=0,"",'Resource list'!H161)</f>
        <v/>
      </c>
      <c r="AC114" s="58" t="str">
        <f>IF('Resource list'!I161=0,"",'Resource list'!I161)</f>
        <v/>
      </c>
      <c r="AD114" s="58" t="str">
        <f>IF('Resource list'!W161=0,"",'Resource list'!W161)</f>
        <v/>
      </c>
      <c r="AE114" s="58" t="str">
        <f>IF('Resource list'!X161=0,"",'Resource list'!X161)</f>
        <v/>
      </c>
      <c r="AF114" s="58" t="str">
        <f>IF('Resource list'!Y161=0,"",'Resource list'!Y161)</f>
        <v/>
      </c>
      <c r="AG114" s="58" t="str">
        <f>IF('Resource list'!Z161=0,"",'Resource list'!Z161)</f>
        <v/>
      </c>
      <c r="AH114" s="58" t="str">
        <f>IF('Resource list'!AA161=0,"",'Resource list'!AA161)</f>
        <v/>
      </c>
      <c r="AI114" s="58" t="str">
        <f>IF('Resource list'!AB161=0,"",'Resource list'!AB161)</f>
        <v/>
      </c>
      <c r="AJ114" s="58" t="str">
        <f>IF('Resource list'!AC161=0,"",'Resource list'!AC161)</f>
        <v/>
      </c>
      <c r="AK114" s="58" t="str">
        <f>IF('Resource list'!AD161=0,"",'Resource list'!AD161)</f>
        <v/>
      </c>
      <c r="AL114" s="58" t="str">
        <f>IF('Resource list'!J161=0,"",'Resource list'!J161)</f>
        <v/>
      </c>
      <c r="AM114" s="111" t="str">
        <f>IF('Resource list'!K161=0,"",'Resource list'!K161)</f>
        <v/>
      </c>
      <c r="AN114" s="111" t="str">
        <f>IF('Resource list'!L161=0,"",'Resource list'!L161)</f>
        <v/>
      </c>
      <c r="AO114" s="111" t="str">
        <f>IF('Resource list'!M161=0,"",'Resource list'!M161)</f>
        <v/>
      </c>
      <c r="AP114" s="115" t="str">
        <f>IF('Resource list'!N161=0,"",'Resource list'!N161)</f>
        <v/>
      </c>
      <c r="AQ114" s="115" t="str">
        <f>IF('Resource list'!O161=0,"",'Resource list'!O161)</f>
        <v/>
      </c>
      <c r="AR114" s="111" t="str">
        <f>IF('Resource list'!P161=0,"",'Resource list'!P161)</f>
        <v/>
      </c>
      <c r="AS114" s="111" t="str">
        <f>IF('Resource list'!Q161=0,"",'Resource list'!Q161)</f>
        <v/>
      </c>
      <c r="AT114" s="111" t="str">
        <f>IF('Resource list'!R161=0,"",'Resource list'!R161)</f>
        <v/>
      </c>
      <c r="AU114" s="111" t="str">
        <f>IF('Resource list'!S161=0,"",'Resource list'!S161)</f>
        <v/>
      </c>
      <c r="AV114" s="111" t="str">
        <f>IF('Resource list'!T161=0,"",'Resource list'!T161)</f>
        <v/>
      </c>
      <c r="AW114" s="111" t="str">
        <f>IF('Resource list'!U161=0,"",'Resource list'!U161)</f>
        <v/>
      </c>
      <c r="AX114" s="132" t="str">
        <f>IF('Resource list'!V161=0,"",'Resource list'!V161)</f>
        <v/>
      </c>
    </row>
    <row r="115" spans="1:50">
      <c r="A115" s="164">
        <v>112</v>
      </c>
      <c r="B115" s="56" t="str">
        <f>IF(Y115="","",'Resource list'!$G$1)</f>
        <v/>
      </c>
      <c r="C115" s="57" t="str">
        <f>IF(Y115="","",'Resource list'!$H$14)</f>
        <v/>
      </c>
      <c r="D115" s="134" t="str">
        <f>IF(Y115="","",'Resource list'!$I$14)</f>
        <v/>
      </c>
      <c r="E115" s="57" t="str">
        <f>IF(Y115="","",'Resource list'!$J$14)</f>
        <v/>
      </c>
      <c r="F115" s="59" t="str">
        <f>IF(Y115="","",'Resource list'!$N$14)</f>
        <v/>
      </c>
      <c r="G115" s="59" t="str">
        <f>IF(Y115="","",'Resource list'!$O$14)</f>
        <v/>
      </c>
      <c r="H115" s="59" t="str">
        <f>IF('Resource list'!B162=0,"",'Resource list'!B162)</f>
        <v/>
      </c>
      <c r="I115" s="59" t="str">
        <f>IF('Resource list'!C162=0,"",'Resource list'!C162)</f>
        <v/>
      </c>
      <c r="J115" s="59" t="str">
        <f>IF('Resource list'!D162=0,"",'Resource list'!D162)</f>
        <v/>
      </c>
      <c r="K115" s="67" t="str">
        <f>IF($J115="","",VLOOKUP($J115, 'Resource list'!$D$21:$X$41,'Filling instructions'!K$101-1,FALSE))</f>
        <v/>
      </c>
      <c r="L115" s="67" t="str">
        <f>IF($J115="","",VLOOKUP($J115, 'Resource list'!$D$21:$X$41,'Filling instructions'!L$101-1,FALSE))</f>
        <v/>
      </c>
      <c r="M115" s="67" t="str">
        <f>IF($J115="","",VLOOKUP($J115, 'Resource list'!$D$21:$X$41,'Filling instructions'!M$101-1,FALSE))</f>
        <v/>
      </c>
      <c r="N115" s="67" t="str">
        <f>IF($J115="","",VLOOKUP($J115, 'Resource list'!$D$21:$X$41,'Filling instructions'!N$101-1,FALSE))</f>
        <v/>
      </c>
      <c r="O115" s="67" t="str">
        <f>IF($J115="","",VLOOKUP($J115, 'Resource list'!$D$21:$X$41,'Filling instructions'!O$101-1,FALSE))</f>
        <v/>
      </c>
      <c r="P115" s="67" t="str">
        <f>IF($J115="","",VLOOKUP($J115, 'Resource list'!$D$21:$X$41,'Filling instructions'!P$101-1,FALSE))</f>
        <v/>
      </c>
      <c r="Q115" s="67" t="str">
        <f>IF($J115="",IF($I115="","",VLOOKUP($I115, 'Resource list'!$C$21:$X$41,'Filling instructions'!Q$101,FALSE)),VLOOKUP($J115, 'Resource list'!$D$21:$X$41,'Filling instructions'!Q$101-1,FALSE))</f>
        <v/>
      </c>
      <c r="R115" s="67" t="str">
        <f>IF($J115="",IF($I115="","",VLOOKUP($I115, 'Resource list'!$C$21:$X$41,'Filling instructions'!R$101,FALSE)),VLOOKUP($J115, 'Resource list'!$D$21:$X$41,'Filling instructions'!R$101-1,FALSE))</f>
        <v/>
      </c>
      <c r="S115" s="67" t="str">
        <f>IF($J115="",IF($I115="","",VLOOKUP($I115, 'Resource list'!$C$21:$X$41,'Filling instructions'!S$101,FALSE)),VLOOKUP($J115, 'Resource list'!$D$21:$X$41,'Filling instructions'!S$101-1,FALSE))</f>
        <v/>
      </c>
      <c r="T115" s="67" t="str">
        <f>IF($J115="",IF($I115="","",VLOOKUP($I115, 'Resource list'!$C$21:$X$41,'Filling instructions'!T$101,FALSE)),VLOOKUP($J115, 'Resource list'!$D$21:$X$41,'Filling instructions'!T$101-1,FALSE))</f>
        <v/>
      </c>
      <c r="U115" s="67" t="str">
        <f>IF($J115="","",VLOOKUP($J115, 'Resource list'!$D$21:$X$41,'Filling instructions'!U$101-1,FALSE))</f>
        <v/>
      </c>
      <c r="V115" s="67" t="str">
        <f>IF($J115="","",VLOOKUP($J115, 'Resource list'!$D$21:$X$41,'Filling instructions'!V$101-1,FALSE))</f>
        <v/>
      </c>
      <c r="W115" s="67" t="str">
        <f>IF($J115="","",VLOOKUP($J115, 'Resource list'!$D$21:$X$41,'Filling instructions'!W$101-1,FALSE))</f>
        <v/>
      </c>
      <c r="X115" s="67" t="str">
        <f>IF($J115="","",VLOOKUP($J115, 'Resource list'!$D$21:$X$41,'Filling instructions'!X$101-1,FALSE))</f>
        <v/>
      </c>
      <c r="Y115" s="146" t="str">
        <f>IF('Resource list'!E162=0,"",'Resource list'!E162)</f>
        <v/>
      </c>
      <c r="Z115" s="58" t="str">
        <f>IF('Resource list'!F162=0,"",YEAR('Resource list'!F162)&amp;IF(MONTH('Resource list'!F162)&lt;10,"0","")&amp;MONTH('Resource list'!F162)&amp;IF(DAY('Resource list'!F162)&lt;10,"0","")&amp;DAY('Resource list'!F162))</f>
        <v/>
      </c>
      <c r="AA115" s="58" t="str">
        <f>IF('Resource list'!G162=0,"",'Resource list'!G162)</f>
        <v/>
      </c>
      <c r="AB115" s="58" t="str">
        <f>IF('Resource list'!H162=0,"",'Resource list'!H162)</f>
        <v/>
      </c>
      <c r="AC115" s="58" t="str">
        <f>IF('Resource list'!I162=0,"",'Resource list'!I162)</f>
        <v/>
      </c>
      <c r="AD115" s="58" t="str">
        <f>IF('Resource list'!W162=0,"",'Resource list'!W162)</f>
        <v/>
      </c>
      <c r="AE115" s="58" t="str">
        <f>IF('Resource list'!X162=0,"",'Resource list'!X162)</f>
        <v/>
      </c>
      <c r="AF115" s="58" t="str">
        <f>IF('Resource list'!Y162=0,"",'Resource list'!Y162)</f>
        <v/>
      </c>
      <c r="AG115" s="58" t="str">
        <f>IF('Resource list'!Z162=0,"",'Resource list'!Z162)</f>
        <v/>
      </c>
      <c r="AH115" s="58" t="str">
        <f>IF('Resource list'!AA162=0,"",'Resource list'!AA162)</f>
        <v/>
      </c>
      <c r="AI115" s="58" t="str">
        <f>IF('Resource list'!AB162=0,"",'Resource list'!AB162)</f>
        <v/>
      </c>
      <c r="AJ115" s="58" t="str">
        <f>IF('Resource list'!AC162=0,"",'Resource list'!AC162)</f>
        <v/>
      </c>
      <c r="AK115" s="58" t="str">
        <f>IF('Resource list'!AD162=0,"",'Resource list'!AD162)</f>
        <v/>
      </c>
      <c r="AL115" s="58" t="str">
        <f>IF('Resource list'!J162=0,"",'Resource list'!J162)</f>
        <v/>
      </c>
      <c r="AM115" s="111" t="str">
        <f>IF('Resource list'!K162=0,"",'Resource list'!K162)</f>
        <v/>
      </c>
      <c r="AN115" s="111" t="str">
        <f>IF('Resource list'!L162=0,"",'Resource list'!L162)</f>
        <v/>
      </c>
      <c r="AO115" s="111" t="str">
        <f>IF('Resource list'!M162=0,"",'Resource list'!M162)</f>
        <v/>
      </c>
      <c r="AP115" s="115" t="str">
        <f>IF('Resource list'!N162=0,"",'Resource list'!N162)</f>
        <v/>
      </c>
      <c r="AQ115" s="115" t="str">
        <f>IF('Resource list'!O162=0,"",'Resource list'!O162)</f>
        <v/>
      </c>
      <c r="AR115" s="111" t="str">
        <f>IF('Resource list'!P162=0,"",'Resource list'!P162)</f>
        <v/>
      </c>
      <c r="AS115" s="111" t="str">
        <f>IF('Resource list'!Q162=0,"",'Resource list'!Q162)</f>
        <v/>
      </c>
      <c r="AT115" s="111" t="str">
        <f>IF('Resource list'!R162=0,"",'Resource list'!R162)</f>
        <v/>
      </c>
      <c r="AU115" s="111" t="str">
        <f>IF('Resource list'!S162=0,"",'Resource list'!S162)</f>
        <v/>
      </c>
      <c r="AV115" s="111" t="str">
        <f>IF('Resource list'!T162=0,"",'Resource list'!T162)</f>
        <v/>
      </c>
      <c r="AW115" s="111" t="str">
        <f>IF('Resource list'!U162=0,"",'Resource list'!U162)</f>
        <v/>
      </c>
      <c r="AX115" s="132" t="str">
        <f>IF('Resource list'!V162=0,"",'Resource list'!V162)</f>
        <v/>
      </c>
    </row>
    <row r="116" spans="1:50">
      <c r="A116" s="164">
        <v>113</v>
      </c>
      <c r="B116" s="56" t="str">
        <f>IF(Y116="","",'Resource list'!$G$1)</f>
        <v/>
      </c>
      <c r="C116" s="57" t="str">
        <f>IF(Y116="","",'Resource list'!$H$14)</f>
        <v/>
      </c>
      <c r="D116" s="134" t="str">
        <f>IF(Y116="","",'Resource list'!$I$14)</f>
        <v/>
      </c>
      <c r="E116" s="57" t="str">
        <f>IF(Y116="","",'Resource list'!$J$14)</f>
        <v/>
      </c>
      <c r="F116" s="59" t="str">
        <f>IF(Y116="","",'Resource list'!$N$14)</f>
        <v/>
      </c>
      <c r="G116" s="59" t="str">
        <f>IF(Y116="","",'Resource list'!$O$14)</f>
        <v/>
      </c>
      <c r="H116" s="59" t="str">
        <f>IF('Resource list'!B163=0,"",'Resource list'!B163)</f>
        <v/>
      </c>
      <c r="I116" s="59" t="str">
        <f>IF('Resource list'!C163=0,"",'Resource list'!C163)</f>
        <v/>
      </c>
      <c r="J116" s="59" t="str">
        <f>IF('Resource list'!D163=0,"",'Resource list'!D163)</f>
        <v/>
      </c>
      <c r="K116" s="67" t="str">
        <f>IF($J116="","",VLOOKUP($J116, 'Resource list'!$D$21:$X$41,'Filling instructions'!K$101-1,FALSE))</f>
        <v/>
      </c>
      <c r="L116" s="67" t="str">
        <f>IF($J116="","",VLOOKUP($J116, 'Resource list'!$D$21:$X$41,'Filling instructions'!L$101-1,FALSE))</f>
        <v/>
      </c>
      <c r="M116" s="67" t="str">
        <f>IF($J116="","",VLOOKUP($J116, 'Resource list'!$D$21:$X$41,'Filling instructions'!M$101-1,FALSE))</f>
        <v/>
      </c>
      <c r="N116" s="67" t="str">
        <f>IF($J116="","",VLOOKUP($J116, 'Resource list'!$D$21:$X$41,'Filling instructions'!N$101-1,FALSE))</f>
        <v/>
      </c>
      <c r="O116" s="67" t="str">
        <f>IF($J116="","",VLOOKUP($J116, 'Resource list'!$D$21:$X$41,'Filling instructions'!O$101-1,FALSE))</f>
        <v/>
      </c>
      <c r="P116" s="67" t="str">
        <f>IF($J116="","",VLOOKUP($J116, 'Resource list'!$D$21:$X$41,'Filling instructions'!P$101-1,FALSE))</f>
        <v/>
      </c>
      <c r="Q116" s="67" t="str">
        <f>IF($J116="",IF($I116="","",VLOOKUP($I116, 'Resource list'!$C$21:$X$41,'Filling instructions'!Q$101,FALSE)),VLOOKUP($J116, 'Resource list'!$D$21:$X$41,'Filling instructions'!Q$101-1,FALSE))</f>
        <v/>
      </c>
      <c r="R116" s="67" t="str">
        <f>IF($J116="",IF($I116="","",VLOOKUP($I116, 'Resource list'!$C$21:$X$41,'Filling instructions'!R$101,FALSE)),VLOOKUP($J116, 'Resource list'!$D$21:$X$41,'Filling instructions'!R$101-1,FALSE))</f>
        <v/>
      </c>
      <c r="S116" s="67" t="str">
        <f>IF($J116="",IF($I116="","",VLOOKUP($I116, 'Resource list'!$C$21:$X$41,'Filling instructions'!S$101,FALSE)),VLOOKUP($J116, 'Resource list'!$D$21:$X$41,'Filling instructions'!S$101-1,FALSE))</f>
        <v/>
      </c>
      <c r="T116" s="67" t="str">
        <f>IF($J116="",IF($I116="","",VLOOKUP($I116, 'Resource list'!$C$21:$X$41,'Filling instructions'!T$101,FALSE)),VLOOKUP($J116, 'Resource list'!$D$21:$X$41,'Filling instructions'!T$101-1,FALSE))</f>
        <v/>
      </c>
      <c r="U116" s="67" t="str">
        <f>IF($J116="","",VLOOKUP($J116, 'Resource list'!$D$21:$X$41,'Filling instructions'!U$101-1,FALSE))</f>
        <v/>
      </c>
      <c r="V116" s="67" t="str">
        <f>IF($J116="","",VLOOKUP($J116, 'Resource list'!$D$21:$X$41,'Filling instructions'!V$101-1,FALSE))</f>
        <v/>
      </c>
      <c r="W116" s="67" t="str">
        <f>IF($J116="","",VLOOKUP($J116, 'Resource list'!$D$21:$X$41,'Filling instructions'!W$101-1,FALSE))</f>
        <v/>
      </c>
      <c r="X116" s="67" t="str">
        <f>IF($J116="","",VLOOKUP($J116, 'Resource list'!$D$21:$X$41,'Filling instructions'!X$101-1,FALSE))</f>
        <v/>
      </c>
      <c r="Y116" s="146" t="str">
        <f>IF('Resource list'!E163=0,"",'Resource list'!E163)</f>
        <v/>
      </c>
      <c r="Z116" s="58" t="str">
        <f>IF('Resource list'!F163=0,"",YEAR('Resource list'!F163)&amp;IF(MONTH('Resource list'!F163)&lt;10,"0","")&amp;MONTH('Resource list'!F163)&amp;IF(DAY('Resource list'!F163)&lt;10,"0","")&amp;DAY('Resource list'!F163))</f>
        <v/>
      </c>
      <c r="AA116" s="58" t="str">
        <f>IF('Resource list'!G163=0,"",'Resource list'!G163)</f>
        <v/>
      </c>
      <c r="AB116" s="58" t="str">
        <f>IF('Resource list'!H163=0,"",'Resource list'!H163)</f>
        <v/>
      </c>
      <c r="AC116" s="58" t="str">
        <f>IF('Resource list'!I163=0,"",'Resource list'!I163)</f>
        <v/>
      </c>
      <c r="AD116" s="58" t="str">
        <f>IF('Resource list'!W163=0,"",'Resource list'!W163)</f>
        <v/>
      </c>
      <c r="AE116" s="58" t="str">
        <f>IF('Resource list'!X163=0,"",'Resource list'!X163)</f>
        <v/>
      </c>
      <c r="AF116" s="58" t="str">
        <f>IF('Resource list'!Y163=0,"",'Resource list'!Y163)</f>
        <v/>
      </c>
      <c r="AG116" s="58" t="str">
        <f>IF('Resource list'!Z163=0,"",'Resource list'!Z163)</f>
        <v/>
      </c>
      <c r="AH116" s="58" t="str">
        <f>IF('Resource list'!AA163=0,"",'Resource list'!AA163)</f>
        <v/>
      </c>
      <c r="AI116" s="58" t="str">
        <f>IF('Resource list'!AB163=0,"",'Resource list'!AB163)</f>
        <v/>
      </c>
      <c r="AJ116" s="58" t="str">
        <f>IF('Resource list'!AC163=0,"",'Resource list'!AC163)</f>
        <v/>
      </c>
      <c r="AK116" s="58" t="str">
        <f>IF('Resource list'!AD163=0,"",'Resource list'!AD163)</f>
        <v/>
      </c>
      <c r="AL116" s="58" t="str">
        <f>IF('Resource list'!J163=0,"",'Resource list'!J163)</f>
        <v/>
      </c>
      <c r="AM116" s="111" t="str">
        <f>IF('Resource list'!K163=0,"",'Resource list'!K163)</f>
        <v/>
      </c>
      <c r="AN116" s="111" t="str">
        <f>IF('Resource list'!L163=0,"",'Resource list'!L163)</f>
        <v/>
      </c>
      <c r="AO116" s="111" t="str">
        <f>IF('Resource list'!M163=0,"",'Resource list'!M163)</f>
        <v/>
      </c>
      <c r="AP116" s="115" t="str">
        <f>IF('Resource list'!N163=0,"",'Resource list'!N163)</f>
        <v/>
      </c>
      <c r="AQ116" s="115" t="str">
        <f>IF('Resource list'!O163=0,"",'Resource list'!O163)</f>
        <v/>
      </c>
      <c r="AR116" s="111" t="str">
        <f>IF('Resource list'!P163=0,"",'Resource list'!P163)</f>
        <v/>
      </c>
      <c r="AS116" s="111" t="str">
        <f>IF('Resource list'!Q163=0,"",'Resource list'!Q163)</f>
        <v/>
      </c>
      <c r="AT116" s="111" t="str">
        <f>IF('Resource list'!R163=0,"",'Resource list'!R163)</f>
        <v/>
      </c>
      <c r="AU116" s="111" t="str">
        <f>IF('Resource list'!S163=0,"",'Resource list'!S163)</f>
        <v/>
      </c>
      <c r="AV116" s="111" t="str">
        <f>IF('Resource list'!T163=0,"",'Resource list'!T163)</f>
        <v/>
      </c>
      <c r="AW116" s="111" t="str">
        <f>IF('Resource list'!U163=0,"",'Resource list'!U163)</f>
        <v/>
      </c>
      <c r="AX116" s="132" t="str">
        <f>IF('Resource list'!V163=0,"",'Resource list'!V163)</f>
        <v/>
      </c>
    </row>
    <row r="117" spans="1:50">
      <c r="A117" s="164">
        <v>114</v>
      </c>
      <c r="B117" s="56" t="str">
        <f>IF(Y117="","",'Resource list'!$G$1)</f>
        <v/>
      </c>
      <c r="C117" s="57" t="str">
        <f>IF(Y117="","",'Resource list'!$H$14)</f>
        <v/>
      </c>
      <c r="D117" s="134" t="str">
        <f>IF(Y117="","",'Resource list'!$I$14)</f>
        <v/>
      </c>
      <c r="E117" s="57" t="str">
        <f>IF(Y117="","",'Resource list'!$J$14)</f>
        <v/>
      </c>
      <c r="F117" s="59" t="str">
        <f>IF(Y117="","",'Resource list'!$N$14)</f>
        <v/>
      </c>
      <c r="G117" s="59" t="str">
        <f>IF(Y117="","",'Resource list'!$O$14)</f>
        <v/>
      </c>
      <c r="H117" s="59" t="str">
        <f>IF('Resource list'!B164=0,"",'Resource list'!B164)</f>
        <v/>
      </c>
      <c r="I117" s="59" t="str">
        <f>IF('Resource list'!C164=0,"",'Resource list'!C164)</f>
        <v/>
      </c>
      <c r="J117" s="59" t="str">
        <f>IF('Resource list'!D164=0,"",'Resource list'!D164)</f>
        <v/>
      </c>
      <c r="K117" s="67" t="str">
        <f>IF($J117="","",VLOOKUP($J117, 'Resource list'!$D$21:$X$41,'Filling instructions'!K$101-1,FALSE))</f>
        <v/>
      </c>
      <c r="L117" s="67" t="str">
        <f>IF($J117="","",VLOOKUP($J117, 'Resource list'!$D$21:$X$41,'Filling instructions'!L$101-1,FALSE))</f>
        <v/>
      </c>
      <c r="M117" s="67" t="str">
        <f>IF($J117="","",VLOOKUP($J117, 'Resource list'!$D$21:$X$41,'Filling instructions'!M$101-1,FALSE))</f>
        <v/>
      </c>
      <c r="N117" s="67" t="str">
        <f>IF($J117="","",VLOOKUP($J117, 'Resource list'!$D$21:$X$41,'Filling instructions'!N$101-1,FALSE))</f>
        <v/>
      </c>
      <c r="O117" s="67" t="str">
        <f>IF($J117="","",VLOOKUP($J117, 'Resource list'!$D$21:$X$41,'Filling instructions'!O$101-1,FALSE))</f>
        <v/>
      </c>
      <c r="P117" s="67" t="str">
        <f>IF($J117="","",VLOOKUP($J117, 'Resource list'!$D$21:$X$41,'Filling instructions'!P$101-1,FALSE))</f>
        <v/>
      </c>
      <c r="Q117" s="67" t="str">
        <f>IF($J117="",IF($I117="","",VLOOKUP($I117, 'Resource list'!$C$21:$X$41,'Filling instructions'!Q$101,FALSE)),VLOOKUP($J117, 'Resource list'!$D$21:$X$41,'Filling instructions'!Q$101-1,FALSE))</f>
        <v/>
      </c>
      <c r="R117" s="67" t="str">
        <f>IF($J117="",IF($I117="","",VLOOKUP($I117, 'Resource list'!$C$21:$X$41,'Filling instructions'!R$101,FALSE)),VLOOKUP($J117, 'Resource list'!$D$21:$X$41,'Filling instructions'!R$101-1,FALSE))</f>
        <v/>
      </c>
      <c r="S117" s="67" t="str">
        <f>IF($J117="",IF($I117="","",VLOOKUP($I117, 'Resource list'!$C$21:$X$41,'Filling instructions'!S$101,FALSE)),VLOOKUP($J117, 'Resource list'!$D$21:$X$41,'Filling instructions'!S$101-1,FALSE))</f>
        <v/>
      </c>
      <c r="T117" s="67" t="str">
        <f>IF($J117="",IF($I117="","",VLOOKUP($I117, 'Resource list'!$C$21:$X$41,'Filling instructions'!T$101,FALSE)),VLOOKUP($J117, 'Resource list'!$D$21:$X$41,'Filling instructions'!T$101-1,FALSE))</f>
        <v/>
      </c>
      <c r="U117" s="67" t="str">
        <f>IF($J117="","",VLOOKUP($J117, 'Resource list'!$D$21:$X$41,'Filling instructions'!U$101-1,FALSE))</f>
        <v/>
      </c>
      <c r="V117" s="67" t="str">
        <f>IF($J117="","",VLOOKUP($J117, 'Resource list'!$D$21:$X$41,'Filling instructions'!V$101-1,FALSE))</f>
        <v/>
      </c>
      <c r="W117" s="67" t="str">
        <f>IF($J117="","",VLOOKUP($J117, 'Resource list'!$D$21:$X$41,'Filling instructions'!W$101-1,FALSE))</f>
        <v/>
      </c>
      <c r="X117" s="67" t="str">
        <f>IF($J117="","",VLOOKUP($J117, 'Resource list'!$D$21:$X$41,'Filling instructions'!X$101-1,FALSE))</f>
        <v/>
      </c>
      <c r="Y117" s="146" t="str">
        <f>IF('Resource list'!E164=0,"",'Resource list'!E164)</f>
        <v/>
      </c>
      <c r="Z117" s="58" t="str">
        <f>IF('Resource list'!F164=0,"",YEAR('Resource list'!F164)&amp;IF(MONTH('Resource list'!F164)&lt;10,"0","")&amp;MONTH('Resource list'!F164)&amp;IF(DAY('Resource list'!F164)&lt;10,"0","")&amp;DAY('Resource list'!F164))</f>
        <v/>
      </c>
      <c r="AA117" s="58" t="str">
        <f>IF('Resource list'!G164=0,"",'Resource list'!G164)</f>
        <v/>
      </c>
      <c r="AB117" s="58" t="str">
        <f>IF('Resource list'!H164=0,"",'Resource list'!H164)</f>
        <v/>
      </c>
      <c r="AC117" s="58" t="str">
        <f>IF('Resource list'!I164=0,"",'Resource list'!I164)</f>
        <v/>
      </c>
      <c r="AD117" s="58" t="str">
        <f>IF('Resource list'!W164=0,"",'Resource list'!W164)</f>
        <v/>
      </c>
      <c r="AE117" s="58" t="str">
        <f>IF('Resource list'!X164=0,"",'Resource list'!X164)</f>
        <v/>
      </c>
      <c r="AF117" s="58" t="str">
        <f>IF('Resource list'!Y164=0,"",'Resource list'!Y164)</f>
        <v/>
      </c>
      <c r="AG117" s="58" t="str">
        <f>IF('Resource list'!Z164=0,"",'Resource list'!Z164)</f>
        <v/>
      </c>
      <c r="AH117" s="58" t="str">
        <f>IF('Resource list'!AA164=0,"",'Resource list'!AA164)</f>
        <v/>
      </c>
      <c r="AI117" s="58" t="str">
        <f>IF('Resource list'!AB164=0,"",'Resource list'!AB164)</f>
        <v/>
      </c>
      <c r="AJ117" s="58" t="str">
        <f>IF('Resource list'!AC164=0,"",'Resource list'!AC164)</f>
        <v/>
      </c>
      <c r="AK117" s="58" t="str">
        <f>IF('Resource list'!AD164=0,"",'Resource list'!AD164)</f>
        <v/>
      </c>
      <c r="AL117" s="58" t="str">
        <f>IF('Resource list'!J164=0,"",'Resource list'!J164)</f>
        <v/>
      </c>
      <c r="AM117" s="111" t="str">
        <f>IF('Resource list'!K164=0,"",'Resource list'!K164)</f>
        <v/>
      </c>
      <c r="AN117" s="111" t="str">
        <f>IF('Resource list'!L164=0,"",'Resource list'!L164)</f>
        <v/>
      </c>
      <c r="AO117" s="111" t="str">
        <f>IF('Resource list'!M164=0,"",'Resource list'!M164)</f>
        <v/>
      </c>
      <c r="AP117" s="115" t="str">
        <f>IF('Resource list'!N164=0,"",'Resource list'!N164)</f>
        <v/>
      </c>
      <c r="AQ117" s="115" t="str">
        <f>IF('Resource list'!O164=0,"",'Resource list'!O164)</f>
        <v/>
      </c>
      <c r="AR117" s="111" t="str">
        <f>IF('Resource list'!P164=0,"",'Resource list'!P164)</f>
        <v/>
      </c>
      <c r="AS117" s="111" t="str">
        <f>IF('Resource list'!Q164=0,"",'Resource list'!Q164)</f>
        <v/>
      </c>
      <c r="AT117" s="111" t="str">
        <f>IF('Resource list'!R164=0,"",'Resource list'!R164)</f>
        <v/>
      </c>
      <c r="AU117" s="111" t="str">
        <f>IF('Resource list'!S164=0,"",'Resource list'!S164)</f>
        <v/>
      </c>
      <c r="AV117" s="111" t="str">
        <f>IF('Resource list'!T164=0,"",'Resource list'!T164)</f>
        <v/>
      </c>
      <c r="AW117" s="111" t="str">
        <f>IF('Resource list'!U164=0,"",'Resource list'!U164)</f>
        <v/>
      </c>
      <c r="AX117" s="132" t="str">
        <f>IF('Resource list'!V164=0,"",'Resource list'!V164)</f>
        <v/>
      </c>
    </row>
    <row r="118" spans="1:50">
      <c r="A118" s="164">
        <v>115</v>
      </c>
      <c r="B118" s="56" t="str">
        <f>IF(Y118="","",'Resource list'!$G$1)</f>
        <v/>
      </c>
      <c r="C118" s="57" t="str">
        <f>IF(Y118="","",'Resource list'!$H$14)</f>
        <v/>
      </c>
      <c r="D118" s="134" t="str">
        <f>IF(Y118="","",'Resource list'!$I$14)</f>
        <v/>
      </c>
      <c r="E118" s="57" t="str">
        <f>IF(Y118="","",'Resource list'!$J$14)</f>
        <v/>
      </c>
      <c r="F118" s="59" t="str">
        <f>IF(Y118="","",'Resource list'!$N$14)</f>
        <v/>
      </c>
      <c r="G118" s="59" t="str">
        <f>IF(Y118="","",'Resource list'!$O$14)</f>
        <v/>
      </c>
      <c r="H118" s="59" t="str">
        <f>IF('Resource list'!B165=0,"",'Resource list'!B165)</f>
        <v/>
      </c>
      <c r="I118" s="59" t="str">
        <f>IF('Resource list'!C165=0,"",'Resource list'!C165)</f>
        <v/>
      </c>
      <c r="J118" s="59" t="str">
        <f>IF('Resource list'!D165=0,"",'Resource list'!D165)</f>
        <v/>
      </c>
      <c r="K118" s="67" t="str">
        <f>IF($J118="","",VLOOKUP($J118, 'Resource list'!$D$21:$X$41,'Filling instructions'!K$101-1,FALSE))</f>
        <v/>
      </c>
      <c r="L118" s="67" t="str">
        <f>IF($J118="","",VLOOKUP($J118, 'Resource list'!$D$21:$X$41,'Filling instructions'!L$101-1,FALSE))</f>
        <v/>
      </c>
      <c r="M118" s="67" t="str">
        <f>IF($J118="","",VLOOKUP($J118, 'Resource list'!$D$21:$X$41,'Filling instructions'!M$101-1,FALSE))</f>
        <v/>
      </c>
      <c r="N118" s="67" t="str">
        <f>IF($J118="","",VLOOKUP($J118, 'Resource list'!$D$21:$X$41,'Filling instructions'!N$101-1,FALSE))</f>
        <v/>
      </c>
      <c r="O118" s="67" t="str">
        <f>IF($J118="","",VLOOKUP($J118, 'Resource list'!$D$21:$X$41,'Filling instructions'!O$101-1,FALSE))</f>
        <v/>
      </c>
      <c r="P118" s="67" t="str">
        <f>IF($J118="","",VLOOKUP($J118, 'Resource list'!$D$21:$X$41,'Filling instructions'!P$101-1,FALSE))</f>
        <v/>
      </c>
      <c r="Q118" s="67" t="str">
        <f>IF($J118="",IF($I118="","",VLOOKUP($I118, 'Resource list'!$C$21:$X$41,'Filling instructions'!Q$101,FALSE)),VLOOKUP($J118, 'Resource list'!$D$21:$X$41,'Filling instructions'!Q$101-1,FALSE))</f>
        <v/>
      </c>
      <c r="R118" s="67" t="str">
        <f>IF($J118="",IF($I118="","",VLOOKUP($I118, 'Resource list'!$C$21:$X$41,'Filling instructions'!R$101,FALSE)),VLOOKUP($J118, 'Resource list'!$D$21:$X$41,'Filling instructions'!R$101-1,FALSE))</f>
        <v/>
      </c>
      <c r="S118" s="67" t="str">
        <f>IF($J118="",IF($I118="","",VLOOKUP($I118, 'Resource list'!$C$21:$X$41,'Filling instructions'!S$101,FALSE)),VLOOKUP($J118, 'Resource list'!$D$21:$X$41,'Filling instructions'!S$101-1,FALSE))</f>
        <v/>
      </c>
      <c r="T118" s="67" t="str">
        <f>IF($J118="",IF($I118="","",VLOOKUP($I118, 'Resource list'!$C$21:$X$41,'Filling instructions'!T$101,FALSE)),VLOOKUP($J118, 'Resource list'!$D$21:$X$41,'Filling instructions'!T$101-1,FALSE))</f>
        <v/>
      </c>
      <c r="U118" s="67" t="str">
        <f>IF($J118="","",VLOOKUP($J118, 'Resource list'!$D$21:$X$41,'Filling instructions'!U$101-1,FALSE))</f>
        <v/>
      </c>
      <c r="V118" s="67" t="str">
        <f>IF($J118="","",VLOOKUP($J118, 'Resource list'!$D$21:$X$41,'Filling instructions'!V$101-1,FALSE))</f>
        <v/>
      </c>
      <c r="W118" s="67" t="str">
        <f>IF($J118="","",VLOOKUP($J118, 'Resource list'!$D$21:$X$41,'Filling instructions'!W$101-1,FALSE))</f>
        <v/>
      </c>
      <c r="X118" s="67" t="str">
        <f>IF($J118="","",VLOOKUP($J118, 'Resource list'!$D$21:$X$41,'Filling instructions'!X$101-1,FALSE))</f>
        <v/>
      </c>
      <c r="Y118" s="146" t="str">
        <f>IF('Resource list'!E165=0,"",'Resource list'!E165)</f>
        <v/>
      </c>
      <c r="Z118" s="58" t="str">
        <f>IF('Resource list'!F165=0,"",YEAR('Resource list'!F165)&amp;IF(MONTH('Resource list'!F165)&lt;10,"0","")&amp;MONTH('Resource list'!F165)&amp;IF(DAY('Resource list'!F165)&lt;10,"0","")&amp;DAY('Resource list'!F165))</f>
        <v/>
      </c>
      <c r="AA118" s="58" t="str">
        <f>IF('Resource list'!G165=0,"",'Resource list'!G165)</f>
        <v/>
      </c>
      <c r="AB118" s="58" t="str">
        <f>IF('Resource list'!H165=0,"",'Resource list'!H165)</f>
        <v/>
      </c>
      <c r="AC118" s="58" t="str">
        <f>IF('Resource list'!I165=0,"",'Resource list'!I165)</f>
        <v/>
      </c>
      <c r="AD118" s="58" t="str">
        <f>IF('Resource list'!W165=0,"",'Resource list'!W165)</f>
        <v/>
      </c>
      <c r="AE118" s="58" t="str">
        <f>IF('Resource list'!X165=0,"",'Resource list'!X165)</f>
        <v/>
      </c>
      <c r="AF118" s="58" t="str">
        <f>IF('Resource list'!Y165=0,"",'Resource list'!Y165)</f>
        <v/>
      </c>
      <c r="AG118" s="58" t="str">
        <f>IF('Resource list'!Z165=0,"",'Resource list'!Z165)</f>
        <v/>
      </c>
      <c r="AH118" s="58" t="str">
        <f>IF('Resource list'!AA165=0,"",'Resource list'!AA165)</f>
        <v/>
      </c>
      <c r="AI118" s="58" t="str">
        <f>IF('Resource list'!AB165=0,"",'Resource list'!AB165)</f>
        <v/>
      </c>
      <c r="AJ118" s="58" t="str">
        <f>IF('Resource list'!AC165=0,"",'Resource list'!AC165)</f>
        <v/>
      </c>
      <c r="AK118" s="58" t="str">
        <f>IF('Resource list'!AD165=0,"",'Resource list'!AD165)</f>
        <v/>
      </c>
      <c r="AL118" s="58" t="str">
        <f>IF('Resource list'!J165=0,"",'Resource list'!J165)</f>
        <v/>
      </c>
      <c r="AM118" s="111" t="str">
        <f>IF('Resource list'!K165=0,"",'Resource list'!K165)</f>
        <v/>
      </c>
      <c r="AN118" s="111" t="str">
        <f>IF('Resource list'!L165=0,"",'Resource list'!L165)</f>
        <v/>
      </c>
      <c r="AO118" s="111" t="str">
        <f>IF('Resource list'!M165=0,"",'Resource list'!M165)</f>
        <v/>
      </c>
      <c r="AP118" s="115" t="str">
        <f>IF('Resource list'!N165=0,"",'Resource list'!N165)</f>
        <v/>
      </c>
      <c r="AQ118" s="115" t="str">
        <f>IF('Resource list'!O165=0,"",'Resource list'!O165)</f>
        <v/>
      </c>
      <c r="AR118" s="111" t="str">
        <f>IF('Resource list'!P165=0,"",'Resource list'!P165)</f>
        <v/>
      </c>
      <c r="AS118" s="111" t="str">
        <f>IF('Resource list'!Q165=0,"",'Resource list'!Q165)</f>
        <v/>
      </c>
      <c r="AT118" s="111" t="str">
        <f>IF('Resource list'!R165=0,"",'Resource list'!R165)</f>
        <v/>
      </c>
      <c r="AU118" s="111" t="str">
        <f>IF('Resource list'!S165=0,"",'Resource list'!S165)</f>
        <v/>
      </c>
      <c r="AV118" s="111" t="str">
        <f>IF('Resource list'!T165=0,"",'Resource list'!T165)</f>
        <v/>
      </c>
      <c r="AW118" s="111" t="str">
        <f>IF('Resource list'!U165=0,"",'Resource list'!U165)</f>
        <v/>
      </c>
      <c r="AX118" s="132" t="str">
        <f>IF('Resource list'!V165=0,"",'Resource list'!V165)</f>
        <v/>
      </c>
    </row>
    <row r="119" spans="1:50">
      <c r="A119" s="164">
        <v>116</v>
      </c>
      <c r="B119" s="56" t="str">
        <f>IF(Y119="","",'Resource list'!$G$1)</f>
        <v/>
      </c>
      <c r="C119" s="57" t="str">
        <f>IF(Y119="","",'Resource list'!$H$14)</f>
        <v/>
      </c>
      <c r="D119" s="134" t="str">
        <f>IF(Y119="","",'Resource list'!$I$14)</f>
        <v/>
      </c>
      <c r="E119" s="57" t="str">
        <f>IF(Y119="","",'Resource list'!$J$14)</f>
        <v/>
      </c>
      <c r="F119" s="59" t="str">
        <f>IF(Y119="","",'Resource list'!$N$14)</f>
        <v/>
      </c>
      <c r="G119" s="59" t="str">
        <f>IF(Y119="","",'Resource list'!$O$14)</f>
        <v/>
      </c>
      <c r="H119" s="59" t="str">
        <f>IF('Resource list'!B166=0,"",'Resource list'!B166)</f>
        <v/>
      </c>
      <c r="I119" s="59" t="str">
        <f>IF('Resource list'!C166=0,"",'Resource list'!C166)</f>
        <v/>
      </c>
      <c r="J119" s="59" t="str">
        <f>IF('Resource list'!D166=0,"",'Resource list'!D166)</f>
        <v/>
      </c>
      <c r="K119" s="67" t="str">
        <f>IF($J119="","",VLOOKUP($J119, 'Resource list'!$D$21:$X$41,'Filling instructions'!K$101-1,FALSE))</f>
        <v/>
      </c>
      <c r="L119" s="67" t="str">
        <f>IF($J119="","",VLOOKUP($J119, 'Resource list'!$D$21:$X$41,'Filling instructions'!L$101-1,FALSE))</f>
        <v/>
      </c>
      <c r="M119" s="67" t="str">
        <f>IF($J119="","",VLOOKUP($J119, 'Resource list'!$D$21:$X$41,'Filling instructions'!M$101-1,FALSE))</f>
        <v/>
      </c>
      <c r="N119" s="67" t="str">
        <f>IF($J119="","",VLOOKUP($J119, 'Resource list'!$D$21:$X$41,'Filling instructions'!N$101-1,FALSE))</f>
        <v/>
      </c>
      <c r="O119" s="67" t="str">
        <f>IF($J119="","",VLOOKUP($J119, 'Resource list'!$D$21:$X$41,'Filling instructions'!O$101-1,FALSE))</f>
        <v/>
      </c>
      <c r="P119" s="67" t="str">
        <f>IF($J119="","",VLOOKUP($J119, 'Resource list'!$D$21:$X$41,'Filling instructions'!P$101-1,FALSE))</f>
        <v/>
      </c>
      <c r="Q119" s="67" t="str">
        <f>IF($J119="",IF($I119="","",VLOOKUP($I119, 'Resource list'!$C$21:$X$41,'Filling instructions'!Q$101,FALSE)),VLOOKUP($J119, 'Resource list'!$D$21:$X$41,'Filling instructions'!Q$101-1,FALSE))</f>
        <v/>
      </c>
      <c r="R119" s="67" t="str">
        <f>IF($J119="",IF($I119="","",VLOOKUP($I119, 'Resource list'!$C$21:$X$41,'Filling instructions'!R$101,FALSE)),VLOOKUP($J119, 'Resource list'!$D$21:$X$41,'Filling instructions'!R$101-1,FALSE))</f>
        <v/>
      </c>
      <c r="S119" s="67" t="str">
        <f>IF($J119="",IF($I119="","",VLOOKUP($I119, 'Resource list'!$C$21:$X$41,'Filling instructions'!S$101,FALSE)),VLOOKUP($J119, 'Resource list'!$D$21:$X$41,'Filling instructions'!S$101-1,FALSE))</f>
        <v/>
      </c>
      <c r="T119" s="67" t="str">
        <f>IF($J119="",IF($I119="","",VLOOKUP($I119, 'Resource list'!$C$21:$X$41,'Filling instructions'!T$101,FALSE)),VLOOKUP($J119, 'Resource list'!$D$21:$X$41,'Filling instructions'!T$101-1,FALSE))</f>
        <v/>
      </c>
      <c r="U119" s="67" t="str">
        <f>IF($J119="","",VLOOKUP($J119, 'Resource list'!$D$21:$X$41,'Filling instructions'!U$101-1,FALSE))</f>
        <v/>
      </c>
      <c r="V119" s="67" t="str">
        <f>IF($J119="","",VLOOKUP($J119, 'Resource list'!$D$21:$X$41,'Filling instructions'!V$101-1,FALSE))</f>
        <v/>
      </c>
      <c r="W119" s="67" t="str">
        <f>IF($J119="","",VLOOKUP($J119, 'Resource list'!$D$21:$X$41,'Filling instructions'!W$101-1,FALSE))</f>
        <v/>
      </c>
      <c r="X119" s="67" t="str">
        <f>IF($J119="","",VLOOKUP($J119, 'Resource list'!$D$21:$X$41,'Filling instructions'!X$101-1,FALSE))</f>
        <v/>
      </c>
      <c r="Y119" s="146" t="str">
        <f>IF('Resource list'!E166=0,"",'Resource list'!E166)</f>
        <v/>
      </c>
      <c r="Z119" s="58" t="str">
        <f>IF('Resource list'!F166=0,"",YEAR('Resource list'!F166)&amp;IF(MONTH('Resource list'!F166)&lt;10,"0","")&amp;MONTH('Resource list'!F166)&amp;IF(DAY('Resource list'!F166)&lt;10,"0","")&amp;DAY('Resource list'!F166))</f>
        <v/>
      </c>
      <c r="AA119" s="58" t="str">
        <f>IF('Resource list'!G166=0,"",'Resource list'!G166)</f>
        <v/>
      </c>
      <c r="AB119" s="58" t="str">
        <f>IF('Resource list'!H166=0,"",'Resource list'!H166)</f>
        <v/>
      </c>
      <c r="AC119" s="58" t="str">
        <f>IF('Resource list'!I166=0,"",'Resource list'!I166)</f>
        <v/>
      </c>
      <c r="AD119" s="58" t="str">
        <f>IF('Resource list'!W166=0,"",'Resource list'!W166)</f>
        <v/>
      </c>
      <c r="AE119" s="58" t="str">
        <f>IF('Resource list'!X166=0,"",'Resource list'!X166)</f>
        <v/>
      </c>
      <c r="AF119" s="58" t="str">
        <f>IF('Resource list'!Y166=0,"",'Resource list'!Y166)</f>
        <v/>
      </c>
      <c r="AG119" s="58" t="str">
        <f>IF('Resource list'!Z166=0,"",'Resource list'!Z166)</f>
        <v/>
      </c>
      <c r="AH119" s="58" t="str">
        <f>IF('Resource list'!AA166=0,"",'Resource list'!AA166)</f>
        <v/>
      </c>
      <c r="AI119" s="58" t="str">
        <f>IF('Resource list'!AB166=0,"",'Resource list'!AB166)</f>
        <v/>
      </c>
      <c r="AJ119" s="58" t="str">
        <f>IF('Resource list'!AC166=0,"",'Resource list'!AC166)</f>
        <v/>
      </c>
      <c r="AK119" s="58" t="str">
        <f>IF('Resource list'!AD166=0,"",'Resource list'!AD166)</f>
        <v/>
      </c>
      <c r="AL119" s="58" t="str">
        <f>IF('Resource list'!J166=0,"",'Resource list'!J166)</f>
        <v/>
      </c>
      <c r="AM119" s="111" t="str">
        <f>IF('Resource list'!K166=0,"",'Resource list'!K166)</f>
        <v/>
      </c>
      <c r="AN119" s="111" t="str">
        <f>IF('Resource list'!L166=0,"",'Resource list'!L166)</f>
        <v/>
      </c>
      <c r="AO119" s="111" t="str">
        <f>IF('Resource list'!M166=0,"",'Resource list'!M166)</f>
        <v/>
      </c>
      <c r="AP119" s="115" t="str">
        <f>IF('Resource list'!N166=0,"",'Resource list'!N166)</f>
        <v/>
      </c>
      <c r="AQ119" s="115" t="str">
        <f>IF('Resource list'!O166=0,"",'Resource list'!O166)</f>
        <v/>
      </c>
      <c r="AR119" s="111" t="str">
        <f>IF('Resource list'!P166=0,"",'Resource list'!P166)</f>
        <v/>
      </c>
      <c r="AS119" s="111" t="str">
        <f>IF('Resource list'!Q166=0,"",'Resource list'!Q166)</f>
        <v/>
      </c>
      <c r="AT119" s="111" t="str">
        <f>IF('Resource list'!R166=0,"",'Resource list'!R166)</f>
        <v/>
      </c>
      <c r="AU119" s="111" t="str">
        <f>IF('Resource list'!S166=0,"",'Resource list'!S166)</f>
        <v/>
      </c>
      <c r="AV119" s="111" t="str">
        <f>IF('Resource list'!T166=0,"",'Resource list'!T166)</f>
        <v/>
      </c>
      <c r="AW119" s="111" t="str">
        <f>IF('Resource list'!U166=0,"",'Resource list'!U166)</f>
        <v/>
      </c>
      <c r="AX119" s="132" t="str">
        <f>IF('Resource list'!V166=0,"",'Resource list'!V166)</f>
        <v/>
      </c>
    </row>
    <row r="120" spans="1:50">
      <c r="A120" s="164">
        <v>117</v>
      </c>
      <c r="B120" s="56" t="str">
        <f>IF(Y120="","",'Resource list'!$G$1)</f>
        <v/>
      </c>
      <c r="C120" s="57" t="str">
        <f>IF(Y120="","",'Resource list'!$H$14)</f>
        <v/>
      </c>
      <c r="D120" s="134" t="str">
        <f>IF(Y120="","",'Resource list'!$I$14)</f>
        <v/>
      </c>
      <c r="E120" s="57" t="str">
        <f>IF(Y120="","",'Resource list'!$J$14)</f>
        <v/>
      </c>
      <c r="F120" s="59" t="str">
        <f>IF(Y120="","",'Resource list'!$N$14)</f>
        <v/>
      </c>
      <c r="G120" s="59" t="str">
        <f>IF(Y120="","",'Resource list'!$O$14)</f>
        <v/>
      </c>
      <c r="H120" s="59" t="str">
        <f>IF('Resource list'!B167=0,"",'Resource list'!B167)</f>
        <v/>
      </c>
      <c r="I120" s="59" t="str">
        <f>IF('Resource list'!C167=0,"",'Resource list'!C167)</f>
        <v/>
      </c>
      <c r="J120" s="59" t="str">
        <f>IF('Resource list'!D167=0,"",'Resource list'!D167)</f>
        <v/>
      </c>
      <c r="K120" s="67" t="str">
        <f>IF($J120="","",VLOOKUP($J120, 'Resource list'!$D$21:$X$41,'Filling instructions'!K$101-1,FALSE))</f>
        <v/>
      </c>
      <c r="L120" s="67" t="str">
        <f>IF($J120="","",VLOOKUP($J120, 'Resource list'!$D$21:$X$41,'Filling instructions'!L$101-1,FALSE))</f>
        <v/>
      </c>
      <c r="M120" s="67" t="str">
        <f>IF($J120="","",VLOOKUP($J120, 'Resource list'!$D$21:$X$41,'Filling instructions'!M$101-1,FALSE))</f>
        <v/>
      </c>
      <c r="N120" s="67" t="str">
        <f>IF($J120="","",VLOOKUP($J120, 'Resource list'!$D$21:$X$41,'Filling instructions'!N$101-1,FALSE))</f>
        <v/>
      </c>
      <c r="O120" s="67" t="str">
        <f>IF($J120="","",VLOOKUP($J120, 'Resource list'!$D$21:$X$41,'Filling instructions'!O$101-1,FALSE))</f>
        <v/>
      </c>
      <c r="P120" s="67" t="str">
        <f>IF($J120="","",VLOOKUP($J120, 'Resource list'!$D$21:$X$41,'Filling instructions'!P$101-1,FALSE))</f>
        <v/>
      </c>
      <c r="Q120" s="67" t="str">
        <f>IF($J120="",IF($I120="","",VLOOKUP($I120, 'Resource list'!$C$21:$X$41,'Filling instructions'!Q$101,FALSE)),VLOOKUP($J120, 'Resource list'!$D$21:$X$41,'Filling instructions'!Q$101-1,FALSE))</f>
        <v/>
      </c>
      <c r="R120" s="67" t="str">
        <f>IF($J120="",IF($I120="","",VLOOKUP($I120, 'Resource list'!$C$21:$X$41,'Filling instructions'!R$101,FALSE)),VLOOKUP($J120, 'Resource list'!$D$21:$X$41,'Filling instructions'!R$101-1,FALSE))</f>
        <v/>
      </c>
      <c r="S120" s="67" t="str">
        <f>IF($J120="",IF($I120="","",VLOOKUP($I120, 'Resource list'!$C$21:$X$41,'Filling instructions'!S$101,FALSE)),VLOOKUP($J120, 'Resource list'!$D$21:$X$41,'Filling instructions'!S$101-1,FALSE))</f>
        <v/>
      </c>
      <c r="T120" s="67" t="str">
        <f>IF($J120="",IF($I120="","",VLOOKUP($I120, 'Resource list'!$C$21:$X$41,'Filling instructions'!T$101,FALSE)),VLOOKUP($J120, 'Resource list'!$D$21:$X$41,'Filling instructions'!T$101-1,FALSE))</f>
        <v/>
      </c>
      <c r="U120" s="67" t="str">
        <f>IF($J120="","",VLOOKUP($J120, 'Resource list'!$D$21:$X$41,'Filling instructions'!U$101-1,FALSE))</f>
        <v/>
      </c>
      <c r="V120" s="67" t="str">
        <f>IF($J120="","",VLOOKUP($J120, 'Resource list'!$D$21:$X$41,'Filling instructions'!V$101-1,FALSE))</f>
        <v/>
      </c>
      <c r="W120" s="67" t="str">
        <f>IF($J120="","",VLOOKUP($J120, 'Resource list'!$D$21:$X$41,'Filling instructions'!W$101-1,FALSE))</f>
        <v/>
      </c>
      <c r="X120" s="67" t="str">
        <f>IF($J120="","",VLOOKUP($J120, 'Resource list'!$D$21:$X$41,'Filling instructions'!X$101-1,FALSE))</f>
        <v/>
      </c>
      <c r="Y120" s="146" t="str">
        <f>IF('Resource list'!E167=0,"",'Resource list'!E167)</f>
        <v/>
      </c>
      <c r="Z120" s="58" t="str">
        <f>IF('Resource list'!F167=0,"",YEAR('Resource list'!F167)&amp;IF(MONTH('Resource list'!F167)&lt;10,"0","")&amp;MONTH('Resource list'!F167)&amp;IF(DAY('Resource list'!F167)&lt;10,"0","")&amp;DAY('Resource list'!F167))</f>
        <v/>
      </c>
      <c r="AA120" s="58" t="str">
        <f>IF('Resource list'!G167=0,"",'Resource list'!G167)</f>
        <v/>
      </c>
      <c r="AB120" s="58" t="str">
        <f>IF('Resource list'!H167=0,"",'Resource list'!H167)</f>
        <v/>
      </c>
      <c r="AC120" s="58" t="str">
        <f>IF('Resource list'!I167=0,"",'Resource list'!I167)</f>
        <v/>
      </c>
      <c r="AD120" s="58" t="str">
        <f>IF('Resource list'!W167=0,"",'Resource list'!W167)</f>
        <v/>
      </c>
      <c r="AE120" s="58" t="str">
        <f>IF('Resource list'!X167=0,"",'Resource list'!X167)</f>
        <v/>
      </c>
      <c r="AF120" s="58" t="str">
        <f>IF('Resource list'!Y167=0,"",'Resource list'!Y167)</f>
        <v/>
      </c>
      <c r="AG120" s="58" t="str">
        <f>IF('Resource list'!Z167=0,"",'Resource list'!Z167)</f>
        <v/>
      </c>
      <c r="AH120" s="58" t="str">
        <f>IF('Resource list'!AA167=0,"",'Resource list'!AA167)</f>
        <v/>
      </c>
      <c r="AI120" s="58" t="str">
        <f>IF('Resource list'!AB167=0,"",'Resource list'!AB167)</f>
        <v/>
      </c>
      <c r="AJ120" s="58" t="str">
        <f>IF('Resource list'!AC167=0,"",'Resource list'!AC167)</f>
        <v/>
      </c>
      <c r="AK120" s="58" t="str">
        <f>IF('Resource list'!AD167=0,"",'Resource list'!AD167)</f>
        <v/>
      </c>
      <c r="AL120" s="58" t="str">
        <f>IF('Resource list'!J167=0,"",'Resource list'!J167)</f>
        <v/>
      </c>
      <c r="AM120" s="111" t="str">
        <f>IF('Resource list'!K167=0,"",'Resource list'!K167)</f>
        <v/>
      </c>
      <c r="AN120" s="111" t="str">
        <f>IF('Resource list'!L167=0,"",'Resource list'!L167)</f>
        <v/>
      </c>
      <c r="AO120" s="111" t="str">
        <f>IF('Resource list'!M167=0,"",'Resource list'!M167)</f>
        <v/>
      </c>
      <c r="AP120" s="115" t="str">
        <f>IF('Resource list'!N167=0,"",'Resource list'!N167)</f>
        <v/>
      </c>
      <c r="AQ120" s="115" t="str">
        <f>IF('Resource list'!O167=0,"",'Resource list'!O167)</f>
        <v/>
      </c>
      <c r="AR120" s="111" t="str">
        <f>IF('Resource list'!P167=0,"",'Resource list'!P167)</f>
        <v/>
      </c>
      <c r="AS120" s="111" t="str">
        <f>IF('Resource list'!Q167=0,"",'Resource list'!Q167)</f>
        <v/>
      </c>
      <c r="AT120" s="111" t="str">
        <f>IF('Resource list'!R167=0,"",'Resource list'!R167)</f>
        <v/>
      </c>
      <c r="AU120" s="111" t="str">
        <f>IF('Resource list'!S167=0,"",'Resource list'!S167)</f>
        <v/>
      </c>
      <c r="AV120" s="111" t="str">
        <f>IF('Resource list'!T167=0,"",'Resource list'!T167)</f>
        <v/>
      </c>
      <c r="AW120" s="111" t="str">
        <f>IF('Resource list'!U167=0,"",'Resource list'!U167)</f>
        <v/>
      </c>
      <c r="AX120" s="132" t="str">
        <f>IF('Resource list'!V167=0,"",'Resource list'!V167)</f>
        <v/>
      </c>
    </row>
    <row r="121" spans="1:50">
      <c r="A121" s="164">
        <v>118</v>
      </c>
      <c r="B121" s="56" t="str">
        <f>IF(Y121="","",'Resource list'!$G$1)</f>
        <v/>
      </c>
      <c r="C121" s="57" t="str">
        <f>IF(Y121="","",'Resource list'!$H$14)</f>
        <v/>
      </c>
      <c r="D121" s="134" t="str">
        <f>IF(Y121="","",'Resource list'!$I$14)</f>
        <v/>
      </c>
      <c r="E121" s="57" t="str">
        <f>IF(Y121="","",'Resource list'!$J$14)</f>
        <v/>
      </c>
      <c r="F121" s="59" t="str">
        <f>IF(Y121="","",'Resource list'!$N$14)</f>
        <v/>
      </c>
      <c r="G121" s="59" t="str">
        <f>IF(Y121="","",'Resource list'!$O$14)</f>
        <v/>
      </c>
      <c r="H121" s="59" t="str">
        <f>IF('Resource list'!B168=0,"",'Resource list'!B168)</f>
        <v/>
      </c>
      <c r="I121" s="59" t="str">
        <f>IF('Resource list'!C168=0,"",'Resource list'!C168)</f>
        <v/>
      </c>
      <c r="J121" s="59" t="str">
        <f>IF('Resource list'!D168=0,"",'Resource list'!D168)</f>
        <v/>
      </c>
      <c r="K121" s="67" t="str">
        <f>IF($J121="","",VLOOKUP($J121, 'Resource list'!$D$21:$X$41,'Filling instructions'!K$101-1,FALSE))</f>
        <v/>
      </c>
      <c r="L121" s="67" t="str">
        <f>IF($J121="","",VLOOKUP($J121, 'Resource list'!$D$21:$X$41,'Filling instructions'!L$101-1,FALSE))</f>
        <v/>
      </c>
      <c r="M121" s="67" t="str">
        <f>IF($J121="","",VLOOKUP($J121, 'Resource list'!$D$21:$X$41,'Filling instructions'!M$101-1,FALSE))</f>
        <v/>
      </c>
      <c r="N121" s="67" t="str">
        <f>IF($J121="","",VLOOKUP($J121, 'Resource list'!$D$21:$X$41,'Filling instructions'!N$101-1,FALSE))</f>
        <v/>
      </c>
      <c r="O121" s="67" t="str">
        <f>IF($J121="","",VLOOKUP($J121, 'Resource list'!$D$21:$X$41,'Filling instructions'!O$101-1,FALSE))</f>
        <v/>
      </c>
      <c r="P121" s="67" t="str">
        <f>IF($J121="","",VLOOKUP($J121, 'Resource list'!$D$21:$X$41,'Filling instructions'!P$101-1,FALSE))</f>
        <v/>
      </c>
      <c r="Q121" s="67" t="str">
        <f>IF($J121="",IF($I121="","",VLOOKUP($I121, 'Resource list'!$C$21:$X$41,'Filling instructions'!Q$101,FALSE)),VLOOKUP($J121, 'Resource list'!$D$21:$X$41,'Filling instructions'!Q$101-1,FALSE))</f>
        <v/>
      </c>
      <c r="R121" s="67" t="str">
        <f>IF($J121="",IF($I121="","",VLOOKUP($I121, 'Resource list'!$C$21:$X$41,'Filling instructions'!R$101,FALSE)),VLOOKUP($J121, 'Resource list'!$D$21:$X$41,'Filling instructions'!R$101-1,FALSE))</f>
        <v/>
      </c>
      <c r="S121" s="67" t="str">
        <f>IF($J121="",IF($I121="","",VLOOKUP($I121, 'Resource list'!$C$21:$X$41,'Filling instructions'!S$101,FALSE)),VLOOKUP($J121, 'Resource list'!$D$21:$X$41,'Filling instructions'!S$101-1,FALSE))</f>
        <v/>
      </c>
      <c r="T121" s="67" t="str">
        <f>IF($J121="",IF($I121="","",VLOOKUP($I121, 'Resource list'!$C$21:$X$41,'Filling instructions'!T$101,FALSE)),VLOOKUP($J121, 'Resource list'!$D$21:$X$41,'Filling instructions'!T$101-1,FALSE))</f>
        <v/>
      </c>
      <c r="U121" s="67" t="str">
        <f>IF($J121="","",VLOOKUP($J121, 'Resource list'!$D$21:$X$41,'Filling instructions'!U$101-1,FALSE))</f>
        <v/>
      </c>
      <c r="V121" s="67" t="str">
        <f>IF($J121="","",VLOOKUP($J121, 'Resource list'!$D$21:$X$41,'Filling instructions'!V$101-1,FALSE))</f>
        <v/>
      </c>
      <c r="W121" s="67" t="str">
        <f>IF($J121="","",VLOOKUP($J121, 'Resource list'!$D$21:$X$41,'Filling instructions'!W$101-1,FALSE))</f>
        <v/>
      </c>
      <c r="X121" s="67" t="str">
        <f>IF($J121="","",VLOOKUP($J121, 'Resource list'!$D$21:$X$41,'Filling instructions'!X$101-1,FALSE))</f>
        <v/>
      </c>
      <c r="Y121" s="146" t="str">
        <f>IF('Resource list'!E168=0,"",'Resource list'!E168)</f>
        <v/>
      </c>
      <c r="Z121" s="58" t="str">
        <f>IF('Resource list'!F168=0,"",YEAR('Resource list'!F168)&amp;IF(MONTH('Resource list'!F168)&lt;10,"0","")&amp;MONTH('Resource list'!F168)&amp;IF(DAY('Resource list'!F168)&lt;10,"0","")&amp;DAY('Resource list'!F168))</f>
        <v/>
      </c>
      <c r="AA121" s="58" t="str">
        <f>IF('Resource list'!G168=0,"",'Resource list'!G168)</f>
        <v/>
      </c>
      <c r="AB121" s="58" t="str">
        <f>IF('Resource list'!H168=0,"",'Resource list'!H168)</f>
        <v/>
      </c>
      <c r="AC121" s="58" t="str">
        <f>IF('Resource list'!I168=0,"",'Resource list'!I168)</f>
        <v/>
      </c>
      <c r="AD121" s="58" t="str">
        <f>IF('Resource list'!W168=0,"",'Resource list'!W168)</f>
        <v/>
      </c>
      <c r="AE121" s="58" t="str">
        <f>IF('Resource list'!X168=0,"",'Resource list'!X168)</f>
        <v/>
      </c>
      <c r="AF121" s="58" t="str">
        <f>IF('Resource list'!Y168=0,"",'Resource list'!Y168)</f>
        <v/>
      </c>
      <c r="AG121" s="58" t="str">
        <f>IF('Resource list'!Z168=0,"",'Resource list'!Z168)</f>
        <v/>
      </c>
      <c r="AH121" s="58" t="str">
        <f>IF('Resource list'!AA168=0,"",'Resource list'!AA168)</f>
        <v/>
      </c>
      <c r="AI121" s="58" t="str">
        <f>IF('Resource list'!AB168=0,"",'Resource list'!AB168)</f>
        <v/>
      </c>
      <c r="AJ121" s="58" t="str">
        <f>IF('Resource list'!AC168=0,"",'Resource list'!AC168)</f>
        <v/>
      </c>
      <c r="AK121" s="58" t="str">
        <f>IF('Resource list'!AD168=0,"",'Resource list'!AD168)</f>
        <v/>
      </c>
      <c r="AL121" s="58" t="str">
        <f>IF('Resource list'!J168=0,"",'Resource list'!J168)</f>
        <v/>
      </c>
      <c r="AM121" s="111" t="str">
        <f>IF('Resource list'!K168=0,"",'Resource list'!K168)</f>
        <v/>
      </c>
      <c r="AN121" s="111" t="str">
        <f>IF('Resource list'!L168=0,"",'Resource list'!L168)</f>
        <v/>
      </c>
      <c r="AO121" s="111" t="str">
        <f>IF('Resource list'!M168=0,"",'Resource list'!M168)</f>
        <v/>
      </c>
      <c r="AP121" s="115" t="str">
        <f>IF('Resource list'!N168=0,"",'Resource list'!N168)</f>
        <v/>
      </c>
      <c r="AQ121" s="115" t="str">
        <f>IF('Resource list'!O168=0,"",'Resource list'!O168)</f>
        <v/>
      </c>
      <c r="AR121" s="111" t="str">
        <f>IF('Resource list'!P168=0,"",'Resource list'!P168)</f>
        <v/>
      </c>
      <c r="AS121" s="111" t="str">
        <f>IF('Resource list'!Q168=0,"",'Resource list'!Q168)</f>
        <v/>
      </c>
      <c r="AT121" s="111" t="str">
        <f>IF('Resource list'!R168=0,"",'Resource list'!R168)</f>
        <v/>
      </c>
      <c r="AU121" s="111" t="str">
        <f>IF('Resource list'!S168=0,"",'Resource list'!S168)</f>
        <v/>
      </c>
      <c r="AV121" s="111" t="str">
        <f>IF('Resource list'!T168=0,"",'Resource list'!T168)</f>
        <v/>
      </c>
      <c r="AW121" s="111" t="str">
        <f>IF('Resource list'!U168=0,"",'Resource list'!U168)</f>
        <v/>
      </c>
      <c r="AX121" s="132" t="str">
        <f>IF('Resource list'!V168=0,"",'Resource list'!V168)</f>
        <v/>
      </c>
    </row>
    <row r="122" spans="1:50">
      <c r="A122" s="164">
        <v>119</v>
      </c>
      <c r="B122" s="56" t="str">
        <f>IF(Y122="","",'Resource list'!$G$1)</f>
        <v/>
      </c>
      <c r="C122" s="57" t="str">
        <f>IF(Y122="","",'Resource list'!$H$14)</f>
        <v/>
      </c>
      <c r="D122" s="134" t="str">
        <f>IF(Y122="","",'Resource list'!$I$14)</f>
        <v/>
      </c>
      <c r="E122" s="57" t="str">
        <f>IF(Y122="","",'Resource list'!$J$14)</f>
        <v/>
      </c>
      <c r="F122" s="59" t="str">
        <f>IF(Y122="","",'Resource list'!$N$14)</f>
        <v/>
      </c>
      <c r="G122" s="59" t="str">
        <f>IF(Y122="","",'Resource list'!$O$14)</f>
        <v/>
      </c>
      <c r="H122" s="59" t="str">
        <f>IF('Resource list'!B169=0,"",'Resource list'!B169)</f>
        <v/>
      </c>
      <c r="I122" s="59" t="str">
        <f>IF('Resource list'!C169=0,"",'Resource list'!C169)</f>
        <v/>
      </c>
      <c r="J122" s="59" t="str">
        <f>IF('Resource list'!D169=0,"",'Resource list'!D169)</f>
        <v/>
      </c>
      <c r="K122" s="67" t="str">
        <f>IF($J122="","",VLOOKUP($J122, 'Resource list'!$D$21:$X$41,'Filling instructions'!K$101-1,FALSE))</f>
        <v/>
      </c>
      <c r="L122" s="67" t="str">
        <f>IF($J122="","",VLOOKUP($J122, 'Resource list'!$D$21:$X$41,'Filling instructions'!L$101-1,FALSE))</f>
        <v/>
      </c>
      <c r="M122" s="67" t="str">
        <f>IF($J122="","",VLOOKUP($J122, 'Resource list'!$D$21:$X$41,'Filling instructions'!M$101-1,FALSE))</f>
        <v/>
      </c>
      <c r="N122" s="67" t="str">
        <f>IF($J122="","",VLOOKUP($J122, 'Resource list'!$D$21:$X$41,'Filling instructions'!N$101-1,FALSE))</f>
        <v/>
      </c>
      <c r="O122" s="67" t="str">
        <f>IF($J122="","",VLOOKUP($J122, 'Resource list'!$D$21:$X$41,'Filling instructions'!O$101-1,FALSE))</f>
        <v/>
      </c>
      <c r="P122" s="67" t="str">
        <f>IF($J122="","",VLOOKUP($J122, 'Resource list'!$D$21:$X$41,'Filling instructions'!P$101-1,FALSE))</f>
        <v/>
      </c>
      <c r="Q122" s="67" t="str">
        <f>IF($J122="",IF($I122="","",VLOOKUP($I122, 'Resource list'!$C$21:$X$41,'Filling instructions'!Q$101,FALSE)),VLOOKUP($J122, 'Resource list'!$D$21:$X$41,'Filling instructions'!Q$101-1,FALSE))</f>
        <v/>
      </c>
      <c r="R122" s="67" t="str">
        <f>IF($J122="",IF($I122="","",VLOOKUP($I122, 'Resource list'!$C$21:$X$41,'Filling instructions'!R$101,FALSE)),VLOOKUP($J122, 'Resource list'!$D$21:$X$41,'Filling instructions'!R$101-1,FALSE))</f>
        <v/>
      </c>
      <c r="S122" s="67" t="str">
        <f>IF($J122="",IF($I122="","",VLOOKUP($I122, 'Resource list'!$C$21:$X$41,'Filling instructions'!S$101,FALSE)),VLOOKUP($J122, 'Resource list'!$D$21:$X$41,'Filling instructions'!S$101-1,FALSE))</f>
        <v/>
      </c>
      <c r="T122" s="67" t="str">
        <f>IF($J122="",IF($I122="","",VLOOKUP($I122, 'Resource list'!$C$21:$X$41,'Filling instructions'!T$101,FALSE)),VLOOKUP($J122, 'Resource list'!$D$21:$X$41,'Filling instructions'!T$101-1,FALSE))</f>
        <v/>
      </c>
      <c r="U122" s="67" t="str">
        <f>IF($J122="","",VLOOKUP($J122, 'Resource list'!$D$21:$X$41,'Filling instructions'!U$101-1,FALSE))</f>
        <v/>
      </c>
      <c r="V122" s="67" t="str">
        <f>IF($J122="","",VLOOKUP($J122, 'Resource list'!$D$21:$X$41,'Filling instructions'!V$101-1,FALSE))</f>
        <v/>
      </c>
      <c r="W122" s="67" t="str">
        <f>IF($J122="","",VLOOKUP($J122, 'Resource list'!$D$21:$X$41,'Filling instructions'!W$101-1,FALSE))</f>
        <v/>
      </c>
      <c r="X122" s="67" t="str">
        <f>IF($J122="","",VLOOKUP($J122, 'Resource list'!$D$21:$X$41,'Filling instructions'!X$101-1,FALSE))</f>
        <v/>
      </c>
      <c r="Y122" s="146" t="str">
        <f>IF('Resource list'!E169=0,"",'Resource list'!E169)</f>
        <v/>
      </c>
      <c r="Z122" s="58" t="str">
        <f>IF('Resource list'!F169=0,"",YEAR('Resource list'!F169)&amp;IF(MONTH('Resource list'!F169)&lt;10,"0","")&amp;MONTH('Resource list'!F169)&amp;IF(DAY('Resource list'!F169)&lt;10,"0","")&amp;DAY('Resource list'!F169))</f>
        <v/>
      </c>
      <c r="AA122" s="58" t="str">
        <f>IF('Resource list'!G169=0,"",'Resource list'!G169)</f>
        <v/>
      </c>
      <c r="AB122" s="58" t="str">
        <f>IF('Resource list'!H169=0,"",'Resource list'!H169)</f>
        <v/>
      </c>
      <c r="AC122" s="58" t="str">
        <f>IF('Resource list'!I169=0,"",'Resource list'!I169)</f>
        <v/>
      </c>
      <c r="AD122" s="58" t="str">
        <f>IF('Resource list'!W169=0,"",'Resource list'!W169)</f>
        <v/>
      </c>
      <c r="AE122" s="58" t="str">
        <f>IF('Resource list'!X169=0,"",'Resource list'!X169)</f>
        <v/>
      </c>
      <c r="AF122" s="58" t="str">
        <f>IF('Resource list'!Y169=0,"",'Resource list'!Y169)</f>
        <v/>
      </c>
      <c r="AG122" s="58" t="str">
        <f>IF('Resource list'!Z169=0,"",'Resource list'!Z169)</f>
        <v/>
      </c>
      <c r="AH122" s="58" t="str">
        <f>IF('Resource list'!AA169=0,"",'Resource list'!AA169)</f>
        <v/>
      </c>
      <c r="AI122" s="58" t="str">
        <f>IF('Resource list'!AB169=0,"",'Resource list'!AB169)</f>
        <v/>
      </c>
      <c r="AJ122" s="58" t="str">
        <f>IF('Resource list'!AC169=0,"",'Resource list'!AC169)</f>
        <v/>
      </c>
      <c r="AK122" s="58" t="str">
        <f>IF('Resource list'!AD169=0,"",'Resource list'!AD169)</f>
        <v/>
      </c>
      <c r="AL122" s="58" t="str">
        <f>IF('Resource list'!J169=0,"",'Resource list'!J169)</f>
        <v/>
      </c>
      <c r="AM122" s="111" t="str">
        <f>IF('Resource list'!K169=0,"",'Resource list'!K169)</f>
        <v/>
      </c>
      <c r="AN122" s="111" t="str">
        <f>IF('Resource list'!L169=0,"",'Resource list'!L169)</f>
        <v/>
      </c>
      <c r="AO122" s="111" t="str">
        <f>IF('Resource list'!M169=0,"",'Resource list'!M169)</f>
        <v/>
      </c>
      <c r="AP122" s="115" t="str">
        <f>IF('Resource list'!N169=0,"",'Resource list'!N169)</f>
        <v/>
      </c>
      <c r="AQ122" s="115" t="str">
        <f>IF('Resource list'!O169=0,"",'Resource list'!O169)</f>
        <v/>
      </c>
      <c r="AR122" s="111" t="str">
        <f>IF('Resource list'!P169=0,"",'Resource list'!P169)</f>
        <v/>
      </c>
      <c r="AS122" s="111" t="str">
        <f>IF('Resource list'!Q169=0,"",'Resource list'!Q169)</f>
        <v/>
      </c>
      <c r="AT122" s="111" t="str">
        <f>IF('Resource list'!R169=0,"",'Resource list'!R169)</f>
        <v/>
      </c>
      <c r="AU122" s="111" t="str">
        <f>IF('Resource list'!S169=0,"",'Resource list'!S169)</f>
        <v/>
      </c>
      <c r="AV122" s="111" t="str">
        <f>IF('Resource list'!T169=0,"",'Resource list'!T169)</f>
        <v/>
      </c>
      <c r="AW122" s="111" t="str">
        <f>IF('Resource list'!U169=0,"",'Resource list'!U169)</f>
        <v/>
      </c>
      <c r="AX122" s="132" t="str">
        <f>IF('Resource list'!V169=0,"",'Resource list'!V169)</f>
        <v/>
      </c>
    </row>
    <row r="123" spans="1:50">
      <c r="A123" s="164">
        <v>120</v>
      </c>
      <c r="B123" s="56" t="str">
        <f>IF(Y123="","",'Resource list'!$G$1)</f>
        <v/>
      </c>
      <c r="C123" s="57" t="str">
        <f>IF(Y123="","",'Resource list'!$H$14)</f>
        <v/>
      </c>
      <c r="D123" s="134" t="str">
        <f>IF(Y123="","",'Resource list'!$I$14)</f>
        <v/>
      </c>
      <c r="E123" s="57" t="str">
        <f>IF(Y123="","",'Resource list'!$J$14)</f>
        <v/>
      </c>
      <c r="F123" s="59" t="str">
        <f>IF(Y123="","",'Resource list'!$N$14)</f>
        <v/>
      </c>
      <c r="G123" s="59" t="str">
        <f>IF(Y123="","",'Resource list'!$O$14)</f>
        <v/>
      </c>
      <c r="H123" s="59" t="str">
        <f>IF('Resource list'!B170=0,"",'Resource list'!B170)</f>
        <v/>
      </c>
      <c r="I123" s="59" t="str">
        <f>IF('Resource list'!C170=0,"",'Resource list'!C170)</f>
        <v/>
      </c>
      <c r="J123" s="59" t="str">
        <f>IF('Resource list'!D170=0,"",'Resource list'!D170)</f>
        <v/>
      </c>
      <c r="K123" s="67" t="str">
        <f>IF($J123="","",VLOOKUP($J123, 'Resource list'!$D$21:$X$41,'Filling instructions'!K$101-1,FALSE))</f>
        <v/>
      </c>
      <c r="L123" s="67" t="str">
        <f>IF($J123="","",VLOOKUP($J123, 'Resource list'!$D$21:$X$41,'Filling instructions'!L$101-1,FALSE))</f>
        <v/>
      </c>
      <c r="M123" s="67" t="str">
        <f>IF($J123="","",VLOOKUP($J123, 'Resource list'!$D$21:$X$41,'Filling instructions'!M$101-1,FALSE))</f>
        <v/>
      </c>
      <c r="N123" s="67" t="str">
        <f>IF($J123="","",VLOOKUP($J123, 'Resource list'!$D$21:$X$41,'Filling instructions'!N$101-1,FALSE))</f>
        <v/>
      </c>
      <c r="O123" s="67" t="str">
        <f>IF($J123="","",VLOOKUP($J123, 'Resource list'!$D$21:$X$41,'Filling instructions'!O$101-1,FALSE))</f>
        <v/>
      </c>
      <c r="P123" s="67" t="str">
        <f>IF($J123="","",VLOOKUP($J123, 'Resource list'!$D$21:$X$41,'Filling instructions'!P$101-1,FALSE))</f>
        <v/>
      </c>
      <c r="Q123" s="67" t="str">
        <f>IF($J123="",IF($I123="","",VLOOKUP($I123, 'Resource list'!$C$21:$X$41,'Filling instructions'!Q$101,FALSE)),VLOOKUP($J123, 'Resource list'!$D$21:$X$41,'Filling instructions'!Q$101-1,FALSE))</f>
        <v/>
      </c>
      <c r="R123" s="67" t="str">
        <f>IF($J123="",IF($I123="","",VLOOKUP($I123, 'Resource list'!$C$21:$X$41,'Filling instructions'!R$101,FALSE)),VLOOKUP($J123, 'Resource list'!$D$21:$X$41,'Filling instructions'!R$101-1,FALSE))</f>
        <v/>
      </c>
      <c r="S123" s="67" t="str">
        <f>IF($J123="",IF($I123="","",VLOOKUP($I123, 'Resource list'!$C$21:$X$41,'Filling instructions'!S$101,FALSE)),VLOOKUP($J123, 'Resource list'!$D$21:$X$41,'Filling instructions'!S$101-1,FALSE))</f>
        <v/>
      </c>
      <c r="T123" s="67" t="str">
        <f>IF($J123="",IF($I123="","",VLOOKUP($I123, 'Resource list'!$C$21:$X$41,'Filling instructions'!T$101,FALSE)),VLOOKUP($J123, 'Resource list'!$D$21:$X$41,'Filling instructions'!T$101-1,FALSE))</f>
        <v/>
      </c>
      <c r="U123" s="67" t="str">
        <f>IF($J123="","",VLOOKUP($J123, 'Resource list'!$D$21:$X$41,'Filling instructions'!U$101-1,FALSE))</f>
        <v/>
      </c>
      <c r="V123" s="67" t="str">
        <f>IF($J123="","",VLOOKUP($J123, 'Resource list'!$D$21:$X$41,'Filling instructions'!V$101-1,FALSE))</f>
        <v/>
      </c>
      <c r="W123" s="67" t="str">
        <f>IF($J123="","",VLOOKUP($J123, 'Resource list'!$D$21:$X$41,'Filling instructions'!W$101-1,FALSE))</f>
        <v/>
      </c>
      <c r="X123" s="67" t="str">
        <f>IF($J123="","",VLOOKUP($J123, 'Resource list'!$D$21:$X$41,'Filling instructions'!X$101-1,FALSE))</f>
        <v/>
      </c>
      <c r="Y123" s="146" t="str">
        <f>IF('Resource list'!E170=0,"",'Resource list'!E170)</f>
        <v/>
      </c>
      <c r="Z123" s="58" t="str">
        <f>IF('Resource list'!F170=0,"",YEAR('Resource list'!F170)&amp;IF(MONTH('Resource list'!F170)&lt;10,"0","")&amp;MONTH('Resource list'!F170)&amp;IF(DAY('Resource list'!F170)&lt;10,"0","")&amp;DAY('Resource list'!F170))</f>
        <v/>
      </c>
      <c r="AA123" s="58" t="str">
        <f>IF('Resource list'!G170=0,"",'Resource list'!G170)</f>
        <v/>
      </c>
      <c r="AB123" s="58" t="str">
        <f>IF('Resource list'!H170=0,"",'Resource list'!H170)</f>
        <v/>
      </c>
      <c r="AC123" s="58" t="str">
        <f>IF('Resource list'!I170=0,"",'Resource list'!I170)</f>
        <v/>
      </c>
      <c r="AD123" s="58" t="str">
        <f>IF('Resource list'!W170=0,"",'Resource list'!W170)</f>
        <v/>
      </c>
      <c r="AE123" s="58" t="str">
        <f>IF('Resource list'!X170=0,"",'Resource list'!X170)</f>
        <v/>
      </c>
      <c r="AF123" s="58" t="str">
        <f>IF('Resource list'!Y170=0,"",'Resource list'!Y170)</f>
        <v/>
      </c>
      <c r="AG123" s="58" t="str">
        <f>IF('Resource list'!Z170=0,"",'Resource list'!Z170)</f>
        <v/>
      </c>
      <c r="AH123" s="58" t="str">
        <f>IF('Resource list'!AA170=0,"",'Resource list'!AA170)</f>
        <v/>
      </c>
      <c r="AI123" s="58" t="str">
        <f>IF('Resource list'!AB170=0,"",'Resource list'!AB170)</f>
        <v/>
      </c>
      <c r="AJ123" s="58" t="str">
        <f>IF('Resource list'!AC170=0,"",'Resource list'!AC170)</f>
        <v/>
      </c>
      <c r="AK123" s="58" t="str">
        <f>IF('Resource list'!AD170=0,"",'Resource list'!AD170)</f>
        <v/>
      </c>
      <c r="AL123" s="58" t="str">
        <f>IF('Resource list'!J170=0,"",'Resource list'!J170)</f>
        <v/>
      </c>
      <c r="AM123" s="111" t="str">
        <f>IF('Resource list'!K170=0,"",'Resource list'!K170)</f>
        <v/>
      </c>
      <c r="AN123" s="111" t="str">
        <f>IF('Resource list'!L170=0,"",'Resource list'!L170)</f>
        <v/>
      </c>
      <c r="AO123" s="111" t="str">
        <f>IF('Resource list'!M170=0,"",'Resource list'!M170)</f>
        <v/>
      </c>
      <c r="AP123" s="115" t="str">
        <f>IF('Resource list'!N170=0,"",'Resource list'!N170)</f>
        <v/>
      </c>
      <c r="AQ123" s="115" t="str">
        <f>IF('Resource list'!O170=0,"",'Resource list'!O170)</f>
        <v/>
      </c>
      <c r="AR123" s="111" t="str">
        <f>IF('Resource list'!P170=0,"",'Resource list'!P170)</f>
        <v/>
      </c>
      <c r="AS123" s="111" t="str">
        <f>IF('Resource list'!Q170=0,"",'Resource list'!Q170)</f>
        <v/>
      </c>
      <c r="AT123" s="111" t="str">
        <f>IF('Resource list'!R170=0,"",'Resource list'!R170)</f>
        <v/>
      </c>
      <c r="AU123" s="111" t="str">
        <f>IF('Resource list'!S170=0,"",'Resource list'!S170)</f>
        <v/>
      </c>
      <c r="AV123" s="111" t="str">
        <f>IF('Resource list'!T170=0,"",'Resource list'!T170)</f>
        <v/>
      </c>
      <c r="AW123" s="111" t="str">
        <f>IF('Resource list'!U170=0,"",'Resource list'!U170)</f>
        <v/>
      </c>
      <c r="AX123" s="132" t="str">
        <f>IF('Resource list'!V170=0,"",'Resource list'!V170)</f>
        <v/>
      </c>
    </row>
    <row r="124" spans="1:50">
      <c r="A124" s="164">
        <v>121</v>
      </c>
      <c r="B124" s="56" t="str">
        <f>IF(Y124="","",'Resource list'!$G$1)</f>
        <v/>
      </c>
      <c r="C124" s="57" t="str">
        <f>IF(Y124="","",'Resource list'!$H$14)</f>
        <v/>
      </c>
      <c r="D124" s="134" t="str">
        <f>IF(Y124="","",'Resource list'!$I$14)</f>
        <v/>
      </c>
      <c r="E124" s="57" t="str">
        <f>IF(Y124="","",'Resource list'!$J$14)</f>
        <v/>
      </c>
      <c r="F124" s="59" t="str">
        <f>IF(Y124="","",'Resource list'!$N$14)</f>
        <v/>
      </c>
      <c r="G124" s="59" t="str">
        <f>IF(Y124="","",'Resource list'!$O$14)</f>
        <v/>
      </c>
      <c r="H124" s="59" t="str">
        <f>IF('Resource list'!B171=0,"",'Resource list'!B171)</f>
        <v/>
      </c>
      <c r="I124" s="59" t="str">
        <f>IF('Resource list'!C171=0,"",'Resource list'!C171)</f>
        <v/>
      </c>
      <c r="J124" s="59" t="str">
        <f>IF('Resource list'!D171=0,"",'Resource list'!D171)</f>
        <v/>
      </c>
      <c r="K124" s="67" t="str">
        <f>IF($J124="","",VLOOKUP($J124, 'Resource list'!$D$21:$X$41,'Filling instructions'!K$101-1,FALSE))</f>
        <v/>
      </c>
      <c r="L124" s="67" t="str">
        <f>IF($J124="","",VLOOKUP($J124, 'Resource list'!$D$21:$X$41,'Filling instructions'!L$101-1,FALSE))</f>
        <v/>
      </c>
      <c r="M124" s="67" t="str">
        <f>IF($J124="","",VLOOKUP($J124, 'Resource list'!$D$21:$X$41,'Filling instructions'!M$101-1,FALSE))</f>
        <v/>
      </c>
      <c r="N124" s="67" t="str">
        <f>IF($J124="","",VLOOKUP($J124, 'Resource list'!$D$21:$X$41,'Filling instructions'!N$101-1,FALSE))</f>
        <v/>
      </c>
      <c r="O124" s="67" t="str">
        <f>IF($J124="","",VLOOKUP($J124, 'Resource list'!$D$21:$X$41,'Filling instructions'!O$101-1,FALSE))</f>
        <v/>
      </c>
      <c r="P124" s="67" t="str">
        <f>IF($J124="","",VLOOKUP($J124, 'Resource list'!$D$21:$X$41,'Filling instructions'!P$101-1,FALSE))</f>
        <v/>
      </c>
      <c r="Q124" s="67" t="str">
        <f>IF($J124="",IF($I124="","",VLOOKUP($I124, 'Resource list'!$C$21:$X$41,'Filling instructions'!Q$101,FALSE)),VLOOKUP($J124, 'Resource list'!$D$21:$X$41,'Filling instructions'!Q$101-1,FALSE))</f>
        <v/>
      </c>
      <c r="R124" s="67" t="str">
        <f>IF($J124="",IF($I124="","",VLOOKUP($I124, 'Resource list'!$C$21:$X$41,'Filling instructions'!R$101,FALSE)),VLOOKUP($J124, 'Resource list'!$D$21:$X$41,'Filling instructions'!R$101-1,FALSE))</f>
        <v/>
      </c>
      <c r="S124" s="67" t="str">
        <f>IF($J124="",IF($I124="","",VLOOKUP($I124, 'Resource list'!$C$21:$X$41,'Filling instructions'!S$101,FALSE)),VLOOKUP($J124, 'Resource list'!$D$21:$X$41,'Filling instructions'!S$101-1,FALSE))</f>
        <v/>
      </c>
      <c r="T124" s="67" t="str">
        <f>IF($J124="",IF($I124="","",VLOOKUP($I124, 'Resource list'!$C$21:$X$41,'Filling instructions'!T$101,FALSE)),VLOOKUP($J124, 'Resource list'!$D$21:$X$41,'Filling instructions'!T$101-1,FALSE))</f>
        <v/>
      </c>
      <c r="U124" s="67" t="str">
        <f>IF($J124="","",VLOOKUP($J124, 'Resource list'!$D$21:$X$41,'Filling instructions'!U$101-1,FALSE))</f>
        <v/>
      </c>
      <c r="V124" s="67" t="str">
        <f>IF($J124="","",VLOOKUP($J124, 'Resource list'!$D$21:$X$41,'Filling instructions'!V$101-1,FALSE))</f>
        <v/>
      </c>
      <c r="W124" s="67" t="str">
        <f>IF($J124="","",VLOOKUP($J124, 'Resource list'!$D$21:$X$41,'Filling instructions'!W$101-1,FALSE))</f>
        <v/>
      </c>
      <c r="X124" s="67" t="str">
        <f>IF($J124="","",VLOOKUP($J124, 'Resource list'!$D$21:$X$41,'Filling instructions'!X$101-1,FALSE))</f>
        <v/>
      </c>
      <c r="Y124" s="146" t="str">
        <f>IF('Resource list'!E171=0,"",'Resource list'!E171)</f>
        <v/>
      </c>
      <c r="Z124" s="58" t="str">
        <f>IF('Resource list'!F171=0,"",YEAR('Resource list'!F171)&amp;IF(MONTH('Resource list'!F171)&lt;10,"0","")&amp;MONTH('Resource list'!F171)&amp;IF(DAY('Resource list'!F171)&lt;10,"0","")&amp;DAY('Resource list'!F171))</f>
        <v/>
      </c>
      <c r="AA124" s="58" t="str">
        <f>IF('Resource list'!G171=0,"",'Resource list'!G171)</f>
        <v/>
      </c>
      <c r="AB124" s="58" t="str">
        <f>IF('Resource list'!H171=0,"",'Resource list'!H171)</f>
        <v/>
      </c>
      <c r="AC124" s="58" t="str">
        <f>IF('Resource list'!I171=0,"",'Resource list'!I171)</f>
        <v/>
      </c>
      <c r="AD124" s="58" t="str">
        <f>IF('Resource list'!W171=0,"",'Resource list'!W171)</f>
        <v/>
      </c>
      <c r="AE124" s="58" t="str">
        <f>IF('Resource list'!X171=0,"",'Resource list'!X171)</f>
        <v/>
      </c>
      <c r="AF124" s="58" t="str">
        <f>IF('Resource list'!Y171=0,"",'Resource list'!Y171)</f>
        <v/>
      </c>
      <c r="AG124" s="58" t="str">
        <f>IF('Resource list'!Z171=0,"",'Resource list'!Z171)</f>
        <v/>
      </c>
      <c r="AH124" s="58" t="str">
        <f>IF('Resource list'!AA171=0,"",'Resource list'!AA171)</f>
        <v/>
      </c>
      <c r="AI124" s="58" t="str">
        <f>IF('Resource list'!AB171=0,"",'Resource list'!AB171)</f>
        <v/>
      </c>
      <c r="AJ124" s="58" t="str">
        <f>IF('Resource list'!AC171=0,"",'Resource list'!AC171)</f>
        <v/>
      </c>
      <c r="AK124" s="58" t="str">
        <f>IF('Resource list'!AD171=0,"",'Resource list'!AD171)</f>
        <v/>
      </c>
      <c r="AL124" s="58" t="str">
        <f>IF('Resource list'!J171=0,"",'Resource list'!J171)</f>
        <v/>
      </c>
      <c r="AM124" s="111" t="str">
        <f>IF('Resource list'!K171=0,"",'Resource list'!K171)</f>
        <v/>
      </c>
      <c r="AN124" s="111" t="str">
        <f>IF('Resource list'!L171=0,"",'Resource list'!L171)</f>
        <v/>
      </c>
      <c r="AO124" s="111" t="str">
        <f>IF('Resource list'!M171=0,"",'Resource list'!M171)</f>
        <v/>
      </c>
      <c r="AP124" s="115" t="str">
        <f>IF('Resource list'!N171=0,"",'Resource list'!N171)</f>
        <v/>
      </c>
      <c r="AQ124" s="115" t="str">
        <f>IF('Resource list'!O171=0,"",'Resource list'!O171)</f>
        <v/>
      </c>
      <c r="AR124" s="111" t="str">
        <f>IF('Resource list'!P171=0,"",'Resource list'!P171)</f>
        <v/>
      </c>
      <c r="AS124" s="111" t="str">
        <f>IF('Resource list'!Q171=0,"",'Resource list'!Q171)</f>
        <v/>
      </c>
      <c r="AT124" s="111" t="str">
        <f>IF('Resource list'!R171=0,"",'Resource list'!R171)</f>
        <v/>
      </c>
      <c r="AU124" s="111" t="str">
        <f>IF('Resource list'!S171=0,"",'Resource list'!S171)</f>
        <v/>
      </c>
      <c r="AV124" s="111" t="str">
        <f>IF('Resource list'!T171=0,"",'Resource list'!T171)</f>
        <v/>
      </c>
      <c r="AW124" s="111" t="str">
        <f>IF('Resource list'!U171=0,"",'Resource list'!U171)</f>
        <v/>
      </c>
      <c r="AX124" s="132" t="str">
        <f>IF('Resource list'!V171=0,"",'Resource list'!V171)</f>
        <v/>
      </c>
    </row>
    <row r="125" spans="1:50">
      <c r="A125" s="164">
        <v>122</v>
      </c>
      <c r="B125" s="56" t="str">
        <f>IF(Y125="","",'Resource list'!$G$1)</f>
        <v/>
      </c>
      <c r="C125" s="57" t="str">
        <f>IF(Y125="","",'Resource list'!$H$14)</f>
        <v/>
      </c>
      <c r="D125" s="134" t="str">
        <f>IF(Y125="","",'Resource list'!$I$14)</f>
        <v/>
      </c>
      <c r="E125" s="57" t="str">
        <f>IF(Y125="","",'Resource list'!$J$14)</f>
        <v/>
      </c>
      <c r="F125" s="59" t="str">
        <f>IF(Y125="","",'Resource list'!$N$14)</f>
        <v/>
      </c>
      <c r="G125" s="59" t="str">
        <f>IF(Y125="","",'Resource list'!$O$14)</f>
        <v/>
      </c>
      <c r="H125" s="59" t="str">
        <f>IF('Resource list'!B172=0,"",'Resource list'!B172)</f>
        <v/>
      </c>
      <c r="I125" s="59" t="str">
        <f>IF('Resource list'!C172=0,"",'Resource list'!C172)</f>
        <v/>
      </c>
      <c r="J125" s="59" t="str">
        <f>IF('Resource list'!D172=0,"",'Resource list'!D172)</f>
        <v/>
      </c>
      <c r="K125" s="67" t="str">
        <f>IF($J125="","",VLOOKUP($J125, 'Resource list'!$D$21:$X$41,'Filling instructions'!K$101-1,FALSE))</f>
        <v/>
      </c>
      <c r="L125" s="67" t="str">
        <f>IF($J125="","",VLOOKUP($J125, 'Resource list'!$D$21:$X$41,'Filling instructions'!L$101-1,FALSE))</f>
        <v/>
      </c>
      <c r="M125" s="67" t="str">
        <f>IF($J125="","",VLOOKUP($J125, 'Resource list'!$D$21:$X$41,'Filling instructions'!M$101-1,FALSE))</f>
        <v/>
      </c>
      <c r="N125" s="67" t="str">
        <f>IF($J125="","",VLOOKUP($J125, 'Resource list'!$D$21:$X$41,'Filling instructions'!N$101-1,FALSE))</f>
        <v/>
      </c>
      <c r="O125" s="67" t="str">
        <f>IF($J125="","",VLOOKUP($J125, 'Resource list'!$D$21:$X$41,'Filling instructions'!O$101-1,FALSE))</f>
        <v/>
      </c>
      <c r="P125" s="67" t="str">
        <f>IF($J125="","",VLOOKUP($J125, 'Resource list'!$D$21:$X$41,'Filling instructions'!P$101-1,FALSE))</f>
        <v/>
      </c>
      <c r="Q125" s="67" t="str">
        <f>IF($J125="",IF($I125="","",VLOOKUP($I125, 'Resource list'!$C$21:$X$41,'Filling instructions'!Q$101,FALSE)),VLOOKUP($J125, 'Resource list'!$D$21:$X$41,'Filling instructions'!Q$101-1,FALSE))</f>
        <v/>
      </c>
      <c r="R125" s="67" t="str">
        <f>IF($J125="",IF($I125="","",VLOOKUP($I125, 'Resource list'!$C$21:$X$41,'Filling instructions'!R$101,FALSE)),VLOOKUP($J125, 'Resource list'!$D$21:$X$41,'Filling instructions'!R$101-1,FALSE))</f>
        <v/>
      </c>
      <c r="S125" s="67" t="str">
        <f>IF($J125="",IF($I125="","",VLOOKUP($I125, 'Resource list'!$C$21:$X$41,'Filling instructions'!S$101,FALSE)),VLOOKUP($J125, 'Resource list'!$D$21:$X$41,'Filling instructions'!S$101-1,FALSE))</f>
        <v/>
      </c>
      <c r="T125" s="67" t="str">
        <f>IF($J125="",IF($I125="","",VLOOKUP($I125, 'Resource list'!$C$21:$X$41,'Filling instructions'!T$101,FALSE)),VLOOKUP($J125, 'Resource list'!$D$21:$X$41,'Filling instructions'!T$101-1,FALSE))</f>
        <v/>
      </c>
      <c r="U125" s="67" t="str">
        <f>IF($J125="","",VLOOKUP($J125, 'Resource list'!$D$21:$X$41,'Filling instructions'!U$101-1,FALSE))</f>
        <v/>
      </c>
      <c r="V125" s="67" t="str">
        <f>IF($J125="","",VLOOKUP($J125, 'Resource list'!$D$21:$X$41,'Filling instructions'!V$101-1,FALSE))</f>
        <v/>
      </c>
      <c r="W125" s="67" t="str">
        <f>IF($J125="","",VLOOKUP($J125, 'Resource list'!$D$21:$X$41,'Filling instructions'!W$101-1,FALSE))</f>
        <v/>
      </c>
      <c r="X125" s="67" t="str">
        <f>IF($J125="","",VLOOKUP($J125, 'Resource list'!$D$21:$X$41,'Filling instructions'!X$101-1,FALSE))</f>
        <v/>
      </c>
      <c r="Y125" s="146" t="str">
        <f>IF('Resource list'!E172=0,"",'Resource list'!E172)</f>
        <v/>
      </c>
      <c r="Z125" s="58" t="str">
        <f>IF('Resource list'!F172=0,"",YEAR('Resource list'!F172)&amp;IF(MONTH('Resource list'!F172)&lt;10,"0","")&amp;MONTH('Resource list'!F172)&amp;IF(DAY('Resource list'!F172)&lt;10,"0","")&amp;DAY('Resource list'!F172))</f>
        <v/>
      </c>
      <c r="AA125" s="58" t="str">
        <f>IF('Resource list'!G172=0,"",'Resource list'!G172)</f>
        <v/>
      </c>
      <c r="AB125" s="58" t="str">
        <f>IF('Resource list'!H172=0,"",'Resource list'!H172)</f>
        <v/>
      </c>
      <c r="AC125" s="58" t="str">
        <f>IF('Resource list'!I172=0,"",'Resource list'!I172)</f>
        <v/>
      </c>
      <c r="AD125" s="58" t="str">
        <f>IF('Resource list'!W172=0,"",'Resource list'!W172)</f>
        <v/>
      </c>
      <c r="AE125" s="58" t="str">
        <f>IF('Resource list'!X172=0,"",'Resource list'!X172)</f>
        <v/>
      </c>
      <c r="AF125" s="58" t="str">
        <f>IF('Resource list'!Y172=0,"",'Resource list'!Y172)</f>
        <v/>
      </c>
      <c r="AG125" s="58" t="str">
        <f>IF('Resource list'!Z172=0,"",'Resource list'!Z172)</f>
        <v/>
      </c>
      <c r="AH125" s="58" t="str">
        <f>IF('Resource list'!AA172=0,"",'Resource list'!AA172)</f>
        <v/>
      </c>
      <c r="AI125" s="58" t="str">
        <f>IF('Resource list'!AB172=0,"",'Resource list'!AB172)</f>
        <v/>
      </c>
      <c r="AJ125" s="58" t="str">
        <f>IF('Resource list'!AC172=0,"",'Resource list'!AC172)</f>
        <v/>
      </c>
      <c r="AK125" s="58" t="str">
        <f>IF('Resource list'!AD172=0,"",'Resource list'!AD172)</f>
        <v/>
      </c>
      <c r="AL125" s="58" t="str">
        <f>IF('Resource list'!J172=0,"",'Resource list'!J172)</f>
        <v/>
      </c>
      <c r="AM125" s="111" t="str">
        <f>IF('Resource list'!K172=0,"",'Resource list'!K172)</f>
        <v/>
      </c>
      <c r="AN125" s="111" t="str">
        <f>IF('Resource list'!L172=0,"",'Resource list'!L172)</f>
        <v/>
      </c>
      <c r="AO125" s="111" t="str">
        <f>IF('Resource list'!M172=0,"",'Resource list'!M172)</f>
        <v/>
      </c>
      <c r="AP125" s="115" t="str">
        <f>IF('Resource list'!N172=0,"",'Resource list'!N172)</f>
        <v/>
      </c>
      <c r="AQ125" s="115" t="str">
        <f>IF('Resource list'!O172=0,"",'Resource list'!O172)</f>
        <v/>
      </c>
      <c r="AR125" s="111" t="str">
        <f>IF('Resource list'!P172=0,"",'Resource list'!P172)</f>
        <v/>
      </c>
      <c r="AS125" s="111" t="str">
        <f>IF('Resource list'!Q172=0,"",'Resource list'!Q172)</f>
        <v/>
      </c>
      <c r="AT125" s="111" t="str">
        <f>IF('Resource list'!R172=0,"",'Resource list'!R172)</f>
        <v/>
      </c>
      <c r="AU125" s="111" t="str">
        <f>IF('Resource list'!S172=0,"",'Resource list'!S172)</f>
        <v/>
      </c>
      <c r="AV125" s="111" t="str">
        <f>IF('Resource list'!T172=0,"",'Resource list'!T172)</f>
        <v/>
      </c>
      <c r="AW125" s="111" t="str">
        <f>IF('Resource list'!U172=0,"",'Resource list'!U172)</f>
        <v/>
      </c>
      <c r="AX125" s="132" t="str">
        <f>IF('Resource list'!V172=0,"",'Resource list'!V172)</f>
        <v/>
      </c>
    </row>
    <row r="126" spans="1:50">
      <c r="A126" s="164">
        <v>123</v>
      </c>
      <c r="B126" s="56" t="str">
        <f>IF(Y126="","",'Resource list'!$G$1)</f>
        <v/>
      </c>
      <c r="C126" s="57" t="str">
        <f>IF(Y126="","",'Resource list'!$H$14)</f>
        <v/>
      </c>
      <c r="D126" s="134" t="str">
        <f>IF(Y126="","",'Resource list'!$I$14)</f>
        <v/>
      </c>
      <c r="E126" s="57" t="str">
        <f>IF(Y126="","",'Resource list'!$J$14)</f>
        <v/>
      </c>
      <c r="F126" s="59" t="str">
        <f>IF(Y126="","",'Resource list'!$N$14)</f>
        <v/>
      </c>
      <c r="G126" s="59" t="str">
        <f>IF(Y126="","",'Resource list'!$O$14)</f>
        <v/>
      </c>
      <c r="H126" s="59" t="str">
        <f>IF('Resource list'!B173=0,"",'Resource list'!B173)</f>
        <v/>
      </c>
      <c r="I126" s="59" t="str">
        <f>IF('Resource list'!C173=0,"",'Resource list'!C173)</f>
        <v/>
      </c>
      <c r="J126" s="59" t="str">
        <f>IF('Resource list'!D173=0,"",'Resource list'!D173)</f>
        <v/>
      </c>
      <c r="K126" s="67" t="str">
        <f>IF($J126="","",VLOOKUP($J126, 'Resource list'!$D$21:$X$41,'Filling instructions'!K$101-1,FALSE))</f>
        <v/>
      </c>
      <c r="L126" s="67" t="str">
        <f>IF($J126="","",VLOOKUP($J126, 'Resource list'!$D$21:$X$41,'Filling instructions'!L$101-1,FALSE))</f>
        <v/>
      </c>
      <c r="M126" s="67" t="str">
        <f>IF($J126="","",VLOOKUP($J126, 'Resource list'!$D$21:$X$41,'Filling instructions'!M$101-1,FALSE))</f>
        <v/>
      </c>
      <c r="N126" s="67" t="str">
        <f>IF($J126="","",VLOOKUP($J126, 'Resource list'!$D$21:$X$41,'Filling instructions'!N$101-1,FALSE))</f>
        <v/>
      </c>
      <c r="O126" s="67" t="str">
        <f>IF($J126="","",VLOOKUP($J126, 'Resource list'!$D$21:$X$41,'Filling instructions'!O$101-1,FALSE))</f>
        <v/>
      </c>
      <c r="P126" s="67" t="str">
        <f>IF($J126="","",VLOOKUP($J126, 'Resource list'!$D$21:$X$41,'Filling instructions'!P$101-1,FALSE))</f>
        <v/>
      </c>
      <c r="Q126" s="67" t="str">
        <f>IF($J126="",IF($I126="","",VLOOKUP($I126, 'Resource list'!$C$21:$X$41,'Filling instructions'!Q$101,FALSE)),VLOOKUP($J126, 'Resource list'!$D$21:$X$41,'Filling instructions'!Q$101-1,FALSE))</f>
        <v/>
      </c>
      <c r="R126" s="67" t="str">
        <f>IF($J126="",IF($I126="","",VLOOKUP($I126, 'Resource list'!$C$21:$X$41,'Filling instructions'!R$101,FALSE)),VLOOKUP($J126, 'Resource list'!$D$21:$X$41,'Filling instructions'!R$101-1,FALSE))</f>
        <v/>
      </c>
      <c r="S126" s="67" t="str">
        <f>IF($J126="",IF($I126="","",VLOOKUP($I126, 'Resource list'!$C$21:$X$41,'Filling instructions'!S$101,FALSE)),VLOOKUP($J126, 'Resource list'!$D$21:$X$41,'Filling instructions'!S$101-1,FALSE))</f>
        <v/>
      </c>
      <c r="T126" s="67" t="str">
        <f>IF($J126="",IF($I126="","",VLOOKUP($I126, 'Resource list'!$C$21:$X$41,'Filling instructions'!T$101,FALSE)),VLOOKUP($J126, 'Resource list'!$D$21:$X$41,'Filling instructions'!T$101-1,FALSE))</f>
        <v/>
      </c>
      <c r="U126" s="67" t="str">
        <f>IF($J126="","",VLOOKUP($J126, 'Resource list'!$D$21:$X$41,'Filling instructions'!U$101-1,FALSE))</f>
        <v/>
      </c>
      <c r="V126" s="67" t="str">
        <f>IF($J126="","",VLOOKUP($J126, 'Resource list'!$D$21:$X$41,'Filling instructions'!V$101-1,FALSE))</f>
        <v/>
      </c>
      <c r="W126" s="67" t="str">
        <f>IF($J126="","",VLOOKUP($J126, 'Resource list'!$D$21:$X$41,'Filling instructions'!W$101-1,FALSE))</f>
        <v/>
      </c>
      <c r="X126" s="67" t="str">
        <f>IF($J126="","",VLOOKUP($J126, 'Resource list'!$D$21:$X$41,'Filling instructions'!X$101-1,FALSE))</f>
        <v/>
      </c>
      <c r="Y126" s="146" t="str">
        <f>IF('Resource list'!E173=0,"",'Resource list'!E173)</f>
        <v/>
      </c>
      <c r="Z126" s="58" t="str">
        <f>IF('Resource list'!F173=0,"",YEAR('Resource list'!F173)&amp;IF(MONTH('Resource list'!F173)&lt;10,"0","")&amp;MONTH('Resource list'!F173)&amp;IF(DAY('Resource list'!F173)&lt;10,"0","")&amp;DAY('Resource list'!F173))</f>
        <v/>
      </c>
      <c r="AA126" s="58" t="str">
        <f>IF('Resource list'!G173=0,"",'Resource list'!G173)</f>
        <v/>
      </c>
      <c r="AB126" s="58" t="str">
        <f>IF('Resource list'!H173=0,"",'Resource list'!H173)</f>
        <v/>
      </c>
      <c r="AC126" s="58" t="str">
        <f>IF('Resource list'!I173=0,"",'Resource list'!I173)</f>
        <v/>
      </c>
      <c r="AD126" s="58" t="str">
        <f>IF('Resource list'!W173=0,"",'Resource list'!W173)</f>
        <v/>
      </c>
      <c r="AE126" s="58" t="str">
        <f>IF('Resource list'!X173=0,"",'Resource list'!X173)</f>
        <v/>
      </c>
      <c r="AF126" s="58" t="str">
        <f>IF('Resource list'!Y173=0,"",'Resource list'!Y173)</f>
        <v/>
      </c>
      <c r="AG126" s="58" t="str">
        <f>IF('Resource list'!Z173=0,"",'Resource list'!Z173)</f>
        <v/>
      </c>
      <c r="AH126" s="58" t="str">
        <f>IF('Resource list'!AA173=0,"",'Resource list'!AA173)</f>
        <v/>
      </c>
      <c r="AI126" s="58" t="str">
        <f>IF('Resource list'!AB173=0,"",'Resource list'!AB173)</f>
        <v/>
      </c>
      <c r="AJ126" s="58" t="str">
        <f>IF('Resource list'!AC173=0,"",'Resource list'!AC173)</f>
        <v/>
      </c>
      <c r="AK126" s="58" t="str">
        <f>IF('Resource list'!AD173=0,"",'Resource list'!AD173)</f>
        <v/>
      </c>
      <c r="AL126" s="58" t="str">
        <f>IF('Resource list'!J173=0,"",'Resource list'!J173)</f>
        <v/>
      </c>
      <c r="AM126" s="111" t="str">
        <f>IF('Resource list'!K173=0,"",'Resource list'!K173)</f>
        <v/>
      </c>
      <c r="AN126" s="111" t="str">
        <f>IF('Resource list'!L173=0,"",'Resource list'!L173)</f>
        <v/>
      </c>
      <c r="AO126" s="111" t="str">
        <f>IF('Resource list'!M173=0,"",'Resource list'!M173)</f>
        <v/>
      </c>
      <c r="AP126" s="115" t="str">
        <f>IF('Resource list'!N173=0,"",'Resource list'!N173)</f>
        <v/>
      </c>
      <c r="AQ126" s="115" t="str">
        <f>IF('Resource list'!O173=0,"",'Resource list'!O173)</f>
        <v/>
      </c>
      <c r="AR126" s="111" t="str">
        <f>IF('Resource list'!P173=0,"",'Resource list'!P173)</f>
        <v/>
      </c>
      <c r="AS126" s="111" t="str">
        <f>IF('Resource list'!Q173=0,"",'Resource list'!Q173)</f>
        <v/>
      </c>
      <c r="AT126" s="111" t="str">
        <f>IF('Resource list'!R173=0,"",'Resource list'!R173)</f>
        <v/>
      </c>
      <c r="AU126" s="111" t="str">
        <f>IF('Resource list'!S173=0,"",'Resource list'!S173)</f>
        <v/>
      </c>
      <c r="AV126" s="111" t="str">
        <f>IF('Resource list'!T173=0,"",'Resource list'!T173)</f>
        <v/>
      </c>
      <c r="AW126" s="111" t="str">
        <f>IF('Resource list'!U173=0,"",'Resource list'!U173)</f>
        <v/>
      </c>
      <c r="AX126" s="132" t="str">
        <f>IF('Resource list'!V173=0,"",'Resource list'!V173)</f>
        <v/>
      </c>
    </row>
    <row r="127" spans="1:50">
      <c r="A127" s="164">
        <v>124</v>
      </c>
      <c r="B127" s="56" t="str">
        <f>IF(Y127="","",'Resource list'!$G$1)</f>
        <v/>
      </c>
      <c r="C127" s="57" t="str">
        <f>IF(Y127="","",'Resource list'!$H$14)</f>
        <v/>
      </c>
      <c r="D127" s="134" t="str">
        <f>IF(Y127="","",'Resource list'!$I$14)</f>
        <v/>
      </c>
      <c r="E127" s="57" t="str">
        <f>IF(Y127="","",'Resource list'!$J$14)</f>
        <v/>
      </c>
      <c r="F127" s="59" t="str">
        <f>IF(Y127="","",'Resource list'!$N$14)</f>
        <v/>
      </c>
      <c r="G127" s="59" t="str">
        <f>IF(Y127="","",'Resource list'!$O$14)</f>
        <v/>
      </c>
      <c r="H127" s="59" t="str">
        <f>IF('Resource list'!B174=0,"",'Resource list'!B174)</f>
        <v/>
      </c>
      <c r="I127" s="59" t="str">
        <f>IF('Resource list'!C174=0,"",'Resource list'!C174)</f>
        <v/>
      </c>
      <c r="J127" s="59" t="str">
        <f>IF('Resource list'!D174=0,"",'Resource list'!D174)</f>
        <v/>
      </c>
      <c r="K127" s="67" t="str">
        <f>IF($J127="","",VLOOKUP($J127, 'Resource list'!$D$21:$X$41,'Filling instructions'!K$101-1,FALSE))</f>
        <v/>
      </c>
      <c r="L127" s="67" t="str">
        <f>IF($J127="","",VLOOKUP($J127, 'Resource list'!$D$21:$X$41,'Filling instructions'!L$101-1,FALSE))</f>
        <v/>
      </c>
      <c r="M127" s="67" t="str">
        <f>IF($J127="","",VLOOKUP($J127, 'Resource list'!$D$21:$X$41,'Filling instructions'!M$101-1,FALSE))</f>
        <v/>
      </c>
      <c r="N127" s="67" t="str">
        <f>IF($J127="","",VLOOKUP($J127, 'Resource list'!$D$21:$X$41,'Filling instructions'!N$101-1,FALSE))</f>
        <v/>
      </c>
      <c r="O127" s="67" t="str">
        <f>IF($J127="","",VLOOKUP($J127, 'Resource list'!$D$21:$X$41,'Filling instructions'!O$101-1,FALSE))</f>
        <v/>
      </c>
      <c r="P127" s="67" t="str">
        <f>IF($J127="","",VLOOKUP($J127, 'Resource list'!$D$21:$X$41,'Filling instructions'!P$101-1,FALSE))</f>
        <v/>
      </c>
      <c r="Q127" s="67" t="str">
        <f>IF($J127="",IF($I127="","",VLOOKUP($I127, 'Resource list'!$C$21:$X$41,'Filling instructions'!Q$101,FALSE)),VLOOKUP($J127, 'Resource list'!$D$21:$X$41,'Filling instructions'!Q$101-1,FALSE))</f>
        <v/>
      </c>
      <c r="R127" s="67" t="str">
        <f>IF($J127="",IF($I127="","",VLOOKUP($I127, 'Resource list'!$C$21:$X$41,'Filling instructions'!R$101,FALSE)),VLOOKUP($J127, 'Resource list'!$D$21:$X$41,'Filling instructions'!R$101-1,FALSE))</f>
        <v/>
      </c>
      <c r="S127" s="67" t="str">
        <f>IF($J127="",IF($I127="","",VLOOKUP($I127, 'Resource list'!$C$21:$X$41,'Filling instructions'!S$101,FALSE)),VLOOKUP($J127, 'Resource list'!$D$21:$X$41,'Filling instructions'!S$101-1,FALSE))</f>
        <v/>
      </c>
      <c r="T127" s="67" t="str">
        <f>IF($J127="",IF($I127="","",VLOOKUP($I127, 'Resource list'!$C$21:$X$41,'Filling instructions'!T$101,FALSE)),VLOOKUP($J127, 'Resource list'!$D$21:$X$41,'Filling instructions'!T$101-1,FALSE))</f>
        <v/>
      </c>
      <c r="U127" s="67" t="str">
        <f>IF($J127="","",VLOOKUP($J127, 'Resource list'!$D$21:$X$41,'Filling instructions'!U$101-1,FALSE))</f>
        <v/>
      </c>
      <c r="V127" s="67" t="str">
        <f>IF($J127="","",VLOOKUP($J127, 'Resource list'!$D$21:$X$41,'Filling instructions'!V$101-1,FALSE))</f>
        <v/>
      </c>
      <c r="W127" s="67" t="str">
        <f>IF($J127="","",VLOOKUP($J127, 'Resource list'!$D$21:$X$41,'Filling instructions'!W$101-1,FALSE))</f>
        <v/>
      </c>
      <c r="X127" s="67" t="str">
        <f>IF($J127="","",VLOOKUP($J127, 'Resource list'!$D$21:$X$41,'Filling instructions'!X$101-1,FALSE))</f>
        <v/>
      </c>
      <c r="Y127" s="146" t="str">
        <f>IF('Resource list'!E174=0,"",'Resource list'!E174)</f>
        <v/>
      </c>
      <c r="Z127" s="58" t="str">
        <f>IF('Resource list'!F174=0,"",YEAR('Resource list'!F174)&amp;IF(MONTH('Resource list'!F174)&lt;10,"0","")&amp;MONTH('Resource list'!F174)&amp;IF(DAY('Resource list'!F174)&lt;10,"0","")&amp;DAY('Resource list'!F174))</f>
        <v/>
      </c>
      <c r="AA127" s="58" t="str">
        <f>IF('Resource list'!G174=0,"",'Resource list'!G174)</f>
        <v/>
      </c>
      <c r="AB127" s="58" t="str">
        <f>IF('Resource list'!H174=0,"",'Resource list'!H174)</f>
        <v/>
      </c>
      <c r="AC127" s="58" t="str">
        <f>IF('Resource list'!I174=0,"",'Resource list'!I174)</f>
        <v/>
      </c>
      <c r="AD127" s="58" t="str">
        <f>IF('Resource list'!W174=0,"",'Resource list'!W174)</f>
        <v/>
      </c>
      <c r="AE127" s="58" t="str">
        <f>IF('Resource list'!X174=0,"",'Resource list'!X174)</f>
        <v/>
      </c>
      <c r="AF127" s="58" t="str">
        <f>IF('Resource list'!Y174=0,"",'Resource list'!Y174)</f>
        <v/>
      </c>
      <c r="AG127" s="58" t="str">
        <f>IF('Resource list'!Z174=0,"",'Resource list'!Z174)</f>
        <v/>
      </c>
      <c r="AH127" s="58" t="str">
        <f>IF('Resource list'!AA174=0,"",'Resource list'!AA174)</f>
        <v/>
      </c>
      <c r="AI127" s="58" t="str">
        <f>IF('Resource list'!AB174=0,"",'Resource list'!AB174)</f>
        <v/>
      </c>
      <c r="AJ127" s="58" t="str">
        <f>IF('Resource list'!AC174=0,"",'Resource list'!AC174)</f>
        <v/>
      </c>
      <c r="AK127" s="58" t="str">
        <f>IF('Resource list'!AD174=0,"",'Resource list'!AD174)</f>
        <v/>
      </c>
      <c r="AL127" s="58" t="str">
        <f>IF('Resource list'!J174=0,"",'Resource list'!J174)</f>
        <v/>
      </c>
      <c r="AM127" s="111" t="str">
        <f>IF('Resource list'!K174=0,"",'Resource list'!K174)</f>
        <v/>
      </c>
      <c r="AN127" s="111" t="str">
        <f>IF('Resource list'!L174=0,"",'Resource list'!L174)</f>
        <v/>
      </c>
      <c r="AO127" s="111" t="str">
        <f>IF('Resource list'!M174=0,"",'Resource list'!M174)</f>
        <v/>
      </c>
      <c r="AP127" s="115" t="str">
        <f>IF('Resource list'!N174=0,"",'Resource list'!N174)</f>
        <v/>
      </c>
      <c r="AQ127" s="115" t="str">
        <f>IF('Resource list'!O174=0,"",'Resource list'!O174)</f>
        <v/>
      </c>
      <c r="AR127" s="111" t="str">
        <f>IF('Resource list'!P174=0,"",'Resource list'!P174)</f>
        <v/>
      </c>
      <c r="AS127" s="111" t="str">
        <f>IF('Resource list'!Q174=0,"",'Resource list'!Q174)</f>
        <v/>
      </c>
      <c r="AT127" s="111" t="str">
        <f>IF('Resource list'!R174=0,"",'Resource list'!R174)</f>
        <v/>
      </c>
      <c r="AU127" s="111" t="str">
        <f>IF('Resource list'!S174=0,"",'Resource list'!S174)</f>
        <v/>
      </c>
      <c r="AV127" s="111" t="str">
        <f>IF('Resource list'!T174=0,"",'Resource list'!T174)</f>
        <v/>
      </c>
      <c r="AW127" s="111" t="str">
        <f>IF('Resource list'!U174=0,"",'Resource list'!U174)</f>
        <v/>
      </c>
      <c r="AX127" s="132" t="str">
        <f>IF('Resource list'!V174=0,"",'Resource list'!V174)</f>
        <v/>
      </c>
    </row>
    <row r="128" spans="1:50">
      <c r="A128" s="164">
        <v>125</v>
      </c>
      <c r="B128" s="56" t="str">
        <f>IF(Y128="","",'Resource list'!$G$1)</f>
        <v/>
      </c>
      <c r="C128" s="57" t="str">
        <f>IF(Y128="","",'Resource list'!$H$14)</f>
        <v/>
      </c>
      <c r="D128" s="134" t="str">
        <f>IF(Y128="","",'Resource list'!$I$14)</f>
        <v/>
      </c>
      <c r="E128" s="57" t="str">
        <f>IF(Y128="","",'Resource list'!$J$14)</f>
        <v/>
      </c>
      <c r="F128" s="59" t="str">
        <f>IF(Y128="","",'Resource list'!$N$14)</f>
        <v/>
      </c>
      <c r="G128" s="59" t="str">
        <f>IF(Y128="","",'Resource list'!$O$14)</f>
        <v/>
      </c>
      <c r="H128" s="59" t="str">
        <f>IF('Resource list'!B175=0,"",'Resource list'!B175)</f>
        <v/>
      </c>
      <c r="I128" s="59" t="str">
        <f>IF('Resource list'!C175=0,"",'Resource list'!C175)</f>
        <v/>
      </c>
      <c r="J128" s="59" t="str">
        <f>IF('Resource list'!D175=0,"",'Resource list'!D175)</f>
        <v/>
      </c>
      <c r="K128" s="67" t="str">
        <f>IF($J128="","",VLOOKUP($J128, 'Resource list'!$D$21:$X$41,'Filling instructions'!K$101-1,FALSE))</f>
        <v/>
      </c>
      <c r="L128" s="67" t="str">
        <f>IF($J128="","",VLOOKUP($J128, 'Resource list'!$D$21:$X$41,'Filling instructions'!L$101-1,FALSE))</f>
        <v/>
      </c>
      <c r="M128" s="67" t="str">
        <f>IF($J128="","",VLOOKUP($J128, 'Resource list'!$D$21:$X$41,'Filling instructions'!M$101-1,FALSE))</f>
        <v/>
      </c>
      <c r="N128" s="67" t="str">
        <f>IF($J128="","",VLOOKUP($J128, 'Resource list'!$D$21:$X$41,'Filling instructions'!N$101-1,FALSE))</f>
        <v/>
      </c>
      <c r="O128" s="67" t="str">
        <f>IF($J128="","",VLOOKUP($J128, 'Resource list'!$D$21:$X$41,'Filling instructions'!O$101-1,FALSE))</f>
        <v/>
      </c>
      <c r="P128" s="67" t="str">
        <f>IF($J128="","",VLOOKUP($J128, 'Resource list'!$D$21:$X$41,'Filling instructions'!P$101-1,FALSE))</f>
        <v/>
      </c>
      <c r="Q128" s="67" t="str">
        <f>IF($J128="",IF($I128="","",VLOOKUP($I128, 'Resource list'!$C$21:$X$41,'Filling instructions'!Q$101,FALSE)),VLOOKUP($J128, 'Resource list'!$D$21:$X$41,'Filling instructions'!Q$101-1,FALSE))</f>
        <v/>
      </c>
      <c r="R128" s="67" t="str">
        <f>IF($J128="",IF($I128="","",VLOOKUP($I128, 'Resource list'!$C$21:$X$41,'Filling instructions'!R$101,FALSE)),VLOOKUP($J128, 'Resource list'!$D$21:$X$41,'Filling instructions'!R$101-1,FALSE))</f>
        <v/>
      </c>
      <c r="S128" s="67" t="str">
        <f>IF($J128="",IF($I128="","",VLOOKUP($I128, 'Resource list'!$C$21:$X$41,'Filling instructions'!S$101,FALSE)),VLOOKUP($J128, 'Resource list'!$D$21:$X$41,'Filling instructions'!S$101-1,FALSE))</f>
        <v/>
      </c>
      <c r="T128" s="67" t="str">
        <f>IF($J128="",IF($I128="","",VLOOKUP($I128, 'Resource list'!$C$21:$X$41,'Filling instructions'!T$101,FALSE)),VLOOKUP($J128, 'Resource list'!$D$21:$X$41,'Filling instructions'!T$101-1,FALSE))</f>
        <v/>
      </c>
      <c r="U128" s="67" t="str">
        <f>IF($J128="","",VLOOKUP($J128, 'Resource list'!$D$21:$X$41,'Filling instructions'!U$101-1,FALSE))</f>
        <v/>
      </c>
      <c r="V128" s="67" t="str">
        <f>IF($J128="","",VLOOKUP($J128, 'Resource list'!$D$21:$X$41,'Filling instructions'!V$101-1,FALSE))</f>
        <v/>
      </c>
      <c r="W128" s="67" t="str">
        <f>IF($J128="","",VLOOKUP($J128, 'Resource list'!$D$21:$X$41,'Filling instructions'!W$101-1,FALSE))</f>
        <v/>
      </c>
      <c r="X128" s="67" t="str">
        <f>IF($J128="","",VLOOKUP($J128, 'Resource list'!$D$21:$X$41,'Filling instructions'!X$101-1,FALSE))</f>
        <v/>
      </c>
      <c r="Y128" s="146" t="str">
        <f>IF('Resource list'!E175=0,"",'Resource list'!E175)</f>
        <v/>
      </c>
      <c r="Z128" s="58" t="str">
        <f>IF('Resource list'!F175=0,"",YEAR('Resource list'!F175)&amp;IF(MONTH('Resource list'!F175)&lt;10,"0","")&amp;MONTH('Resource list'!F175)&amp;IF(DAY('Resource list'!F175)&lt;10,"0","")&amp;DAY('Resource list'!F175))</f>
        <v/>
      </c>
      <c r="AA128" s="58" t="str">
        <f>IF('Resource list'!G175=0,"",'Resource list'!G175)</f>
        <v/>
      </c>
      <c r="AB128" s="58" t="str">
        <f>IF('Resource list'!H175=0,"",'Resource list'!H175)</f>
        <v/>
      </c>
      <c r="AC128" s="58" t="str">
        <f>IF('Resource list'!I175=0,"",'Resource list'!I175)</f>
        <v/>
      </c>
      <c r="AD128" s="58" t="str">
        <f>IF('Resource list'!W175=0,"",'Resource list'!W175)</f>
        <v/>
      </c>
      <c r="AE128" s="58" t="str">
        <f>IF('Resource list'!X175=0,"",'Resource list'!X175)</f>
        <v/>
      </c>
      <c r="AF128" s="58" t="str">
        <f>IF('Resource list'!Y175=0,"",'Resource list'!Y175)</f>
        <v/>
      </c>
      <c r="AG128" s="58" t="str">
        <f>IF('Resource list'!Z175=0,"",'Resource list'!Z175)</f>
        <v/>
      </c>
      <c r="AH128" s="58" t="str">
        <f>IF('Resource list'!AA175=0,"",'Resource list'!AA175)</f>
        <v/>
      </c>
      <c r="AI128" s="58" t="str">
        <f>IF('Resource list'!AB175=0,"",'Resource list'!AB175)</f>
        <v/>
      </c>
      <c r="AJ128" s="58" t="str">
        <f>IF('Resource list'!AC175=0,"",'Resource list'!AC175)</f>
        <v/>
      </c>
      <c r="AK128" s="58" t="str">
        <f>IF('Resource list'!AD175=0,"",'Resource list'!AD175)</f>
        <v/>
      </c>
      <c r="AL128" s="58" t="str">
        <f>IF('Resource list'!J175=0,"",'Resource list'!J175)</f>
        <v/>
      </c>
      <c r="AM128" s="111" t="str">
        <f>IF('Resource list'!K175=0,"",'Resource list'!K175)</f>
        <v/>
      </c>
      <c r="AN128" s="111" t="str">
        <f>IF('Resource list'!L175=0,"",'Resource list'!L175)</f>
        <v/>
      </c>
      <c r="AO128" s="111" t="str">
        <f>IF('Resource list'!M175=0,"",'Resource list'!M175)</f>
        <v/>
      </c>
      <c r="AP128" s="115" t="str">
        <f>IF('Resource list'!N175=0,"",'Resource list'!N175)</f>
        <v/>
      </c>
      <c r="AQ128" s="115" t="str">
        <f>IF('Resource list'!O175=0,"",'Resource list'!O175)</f>
        <v/>
      </c>
      <c r="AR128" s="111" t="str">
        <f>IF('Resource list'!P175=0,"",'Resource list'!P175)</f>
        <v/>
      </c>
      <c r="AS128" s="111" t="str">
        <f>IF('Resource list'!Q175=0,"",'Resource list'!Q175)</f>
        <v/>
      </c>
      <c r="AT128" s="111" t="str">
        <f>IF('Resource list'!R175=0,"",'Resource list'!R175)</f>
        <v/>
      </c>
      <c r="AU128" s="111" t="str">
        <f>IF('Resource list'!S175=0,"",'Resource list'!S175)</f>
        <v/>
      </c>
      <c r="AV128" s="111" t="str">
        <f>IF('Resource list'!T175=0,"",'Resource list'!T175)</f>
        <v/>
      </c>
      <c r="AW128" s="111" t="str">
        <f>IF('Resource list'!U175=0,"",'Resource list'!U175)</f>
        <v/>
      </c>
      <c r="AX128" s="132" t="str">
        <f>IF('Resource list'!V175=0,"",'Resource list'!V175)</f>
        <v/>
      </c>
    </row>
    <row r="129" spans="1:50">
      <c r="A129" s="164">
        <v>126</v>
      </c>
      <c r="B129" s="56" t="str">
        <f>IF(Y129="","",'Resource list'!$G$1)</f>
        <v/>
      </c>
      <c r="C129" s="57" t="str">
        <f>IF(Y129="","",'Resource list'!$H$14)</f>
        <v/>
      </c>
      <c r="D129" s="134" t="str">
        <f>IF(Y129="","",'Resource list'!$I$14)</f>
        <v/>
      </c>
      <c r="E129" s="57" t="str">
        <f>IF(Y129="","",'Resource list'!$J$14)</f>
        <v/>
      </c>
      <c r="F129" s="59" t="str">
        <f>IF(Y129="","",'Resource list'!$N$14)</f>
        <v/>
      </c>
      <c r="G129" s="59" t="str">
        <f>IF(Y129="","",'Resource list'!$O$14)</f>
        <v/>
      </c>
      <c r="H129" s="59" t="str">
        <f>IF('Resource list'!B176=0,"",'Resource list'!B176)</f>
        <v/>
      </c>
      <c r="I129" s="59" t="str">
        <f>IF('Resource list'!C176=0,"",'Resource list'!C176)</f>
        <v/>
      </c>
      <c r="J129" s="59" t="str">
        <f>IF('Resource list'!D176=0,"",'Resource list'!D176)</f>
        <v/>
      </c>
      <c r="K129" s="67" t="str">
        <f>IF($J129="","",VLOOKUP($J129, 'Resource list'!$D$21:$X$41,'Filling instructions'!K$101-1,FALSE))</f>
        <v/>
      </c>
      <c r="L129" s="67" t="str">
        <f>IF($J129="","",VLOOKUP($J129, 'Resource list'!$D$21:$X$41,'Filling instructions'!L$101-1,FALSE))</f>
        <v/>
      </c>
      <c r="M129" s="67" t="str">
        <f>IF($J129="","",VLOOKUP($J129, 'Resource list'!$D$21:$X$41,'Filling instructions'!M$101-1,FALSE))</f>
        <v/>
      </c>
      <c r="N129" s="67" t="str">
        <f>IF($J129="","",VLOOKUP($J129, 'Resource list'!$D$21:$X$41,'Filling instructions'!N$101-1,FALSE))</f>
        <v/>
      </c>
      <c r="O129" s="67" t="str">
        <f>IF($J129="","",VLOOKUP($J129, 'Resource list'!$D$21:$X$41,'Filling instructions'!O$101-1,FALSE))</f>
        <v/>
      </c>
      <c r="P129" s="67" t="str">
        <f>IF($J129="","",VLOOKUP($J129, 'Resource list'!$D$21:$X$41,'Filling instructions'!P$101-1,FALSE))</f>
        <v/>
      </c>
      <c r="Q129" s="67" t="str">
        <f>IF($J129="",IF($I129="","",VLOOKUP($I129, 'Resource list'!$C$21:$X$41,'Filling instructions'!Q$101,FALSE)),VLOOKUP($J129, 'Resource list'!$D$21:$X$41,'Filling instructions'!Q$101-1,FALSE))</f>
        <v/>
      </c>
      <c r="R129" s="67" t="str">
        <f>IF($J129="",IF($I129="","",VLOOKUP($I129, 'Resource list'!$C$21:$X$41,'Filling instructions'!R$101,FALSE)),VLOOKUP($J129, 'Resource list'!$D$21:$X$41,'Filling instructions'!R$101-1,FALSE))</f>
        <v/>
      </c>
      <c r="S129" s="67" t="str">
        <f>IF($J129="",IF($I129="","",VLOOKUP($I129, 'Resource list'!$C$21:$X$41,'Filling instructions'!S$101,FALSE)),VLOOKUP($J129, 'Resource list'!$D$21:$X$41,'Filling instructions'!S$101-1,FALSE))</f>
        <v/>
      </c>
      <c r="T129" s="67" t="str">
        <f>IF($J129="",IF($I129="","",VLOOKUP($I129, 'Resource list'!$C$21:$X$41,'Filling instructions'!T$101,FALSE)),VLOOKUP($J129, 'Resource list'!$D$21:$X$41,'Filling instructions'!T$101-1,FALSE))</f>
        <v/>
      </c>
      <c r="U129" s="67" t="str">
        <f>IF($J129="","",VLOOKUP($J129, 'Resource list'!$D$21:$X$41,'Filling instructions'!U$101-1,FALSE))</f>
        <v/>
      </c>
      <c r="V129" s="67" t="str">
        <f>IF($J129="","",VLOOKUP($J129, 'Resource list'!$D$21:$X$41,'Filling instructions'!V$101-1,FALSE))</f>
        <v/>
      </c>
      <c r="W129" s="67" t="str">
        <f>IF($J129="","",VLOOKUP($J129, 'Resource list'!$D$21:$X$41,'Filling instructions'!W$101-1,FALSE))</f>
        <v/>
      </c>
      <c r="X129" s="67" t="str">
        <f>IF($J129="","",VLOOKUP($J129, 'Resource list'!$D$21:$X$41,'Filling instructions'!X$101-1,FALSE))</f>
        <v/>
      </c>
      <c r="Y129" s="146" t="str">
        <f>IF('Resource list'!E176=0,"",'Resource list'!E176)</f>
        <v/>
      </c>
      <c r="Z129" s="58" t="str">
        <f>IF('Resource list'!F176=0,"",YEAR('Resource list'!F176)&amp;IF(MONTH('Resource list'!F176)&lt;10,"0","")&amp;MONTH('Resource list'!F176)&amp;IF(DAY('Resource list'!F176)&lt;10,"0","")&amp;DAY('Resource list'!F176))</f>
        <v/>
      </c>
      <c r="AA129" s="58" t="str">
        <f>IF('Resource list'!G176=0,"",'Resource list'!G176)</f>
        <v/>
      </c>
      <c r="AB129" s="58" t="str">
        <f>IF('Resource list'!H176=0,"",'Resource list'!H176)</f>
        <v/>
      </c>
      <c r="AC129" s="58" t="str">
        <f>IF('Resource list'!I176=0,"",'Resource list'!I176)</f>
        <v/>
      </c>
      <c r="AD129" s="58" t="str">
        <f>IF('Resource list'!W176=0,"",'Resource list'!W176)</f>
        <v/>
      </c>
      <c r="AE129" s="58" t="str">
        <f>IF('Resource list'!X176=0,"",'Resource list'!X176)</f>
        <v/>
      </c>
      <c r="AF129" s="58" t="str">
        <f>IF('Resource list'!Y176=0,"",'Resource list'!Y176)</f>
        <v/>
      </c>
      <c r="AG129" s="58" t="str">
        <f>IF('Resource list'!Z176=0,"",'Resource list'!Z176)</f>
        <v/>
      </c>
      <c r="AH129" s="58" t="str">
        <f>IF('Resource list'!AA176=0,"",'Resource list'!AA176)</f>
        <v/>
      </c>
      <c r="AI129" s="58" t="str">
        <f>IF('Resource list'!AB176=0,"",'Resource list'!AB176)</f>
        <v/>
      </c>
      <c r="AJ129" s="58" t="str">
        <f>IF('Resource list'!AC176=0,"",'Resource list'!AC176)</f>
        <v/>
      </c>
      <c r="AK129" s="58" t="str">
        <f>IF('Resource list'!AD176=0,"",'Resource list'!AD176)</f>
        <v/>
      </c>
      <c r="AL129" s="58" t="str">
        <f>IF('Resource list'!J176=0,"",'Resource list'!J176)</f>
        <v/>
      </c>
      <c r="AM129" s="111" t="str">
        <f>IF('Resource list'!K176=0,"",'Resource list'!K176)</f>
        <v/>
      </c>
      <c r="AN129" s="111" t="str">
        <f>IF('Resource list'!L176=0,"",'Resource list'!L176)</f>
        <v/>
      </c>
      <c r="AO129" s="111" t="str">
        <f>IF('Resource list'!M176=0,"",'Resource list'!M176)</f>
        <v/>
      </c>
      <c r="AP129" s="115" t="str">
        <f>IF('Resource list'!N176=0,"",'Resource list'!N176)</f>
        <v/>
      </c>
      <c r="AQ129" s="115" t="str">
        <f>IF('Resource list'!O176=0,"",'Resource list'!O176)</f>
        <v/>
      </c>
      <c r="AR129" s="111" t="str">
        <f>IF('Resource list'!P176=0,"",'Resource list'!P176)</f>
        <v/>
      </c>
      <c r="AS129" s="111" t="str">
        <f>IF('Resource list'!Q176=0,"",'Resource list'!Q176)</f>
        <v/>
      </c>
      <c r="AT129" s="111" t="str">
        <f>IF('Resource list'!R176=0,"",'Resource list'!R176)</f>
        <v/>
      </c>
      <c r="AU129" s="111" t="str">
        <f>IF('Resource list'!S176=0,"",'Resource list'!S176)</f>
        <v/>
      </c>
      <c r="AV129" s="111" t="str">
        <f>IF('Resource list'!T176=0,"",'Resource list'!T176)</f>
        <v/>
      </c>
      <c r="AW129" s="111" t="str">
        <f>IF('Resource list'!U176=0,"",'Resource list'!U176)</f>
        <v/>
      </c>
      <c r="AX129" s="132" t="str">
        <f>IF('Resource list'!V176=0,"",'Resource list'!V176)</f>
        <v/>
      </c>
    </row>
    <row r="130" spans="1:50">
      <c r="A130" s="164">
        <v>127</v>
      </c>
      <c r="B130" s="56" t="str">
        <f>IF(Y130="","",'Resource list'!$G$1)</f>
        <v/>
      </c>
      <c r="C130" s="57" t="str">
        <f>IF(Y130="","",'Resource list'!$H$14)</f>
        <v/>
      </c>
      <c r="D130" s="134" t="str">
        <f>IF(Y130="","",'Resource list'!$I$14)</f>
        <v/>
      </c>
      <c r="E130" s="57" t="str">
        <f>IF(Y130="","",'Resource list'!$J$14)</f>
        <v/>
      </c>
      <c r="F130" s="59" t="str">
        <f>IF(Y130="","",'Resource list'!$N$14)</f>
        <v/>
      </c>
      <c r="G130" s="59" t="str">
        <f>IF(Y130="","",'Resource list'!$O$14)</f>
        <v/>
      </c>
      <c r="H130" s="59" t="str">
        <f>IF('Resource list'!B177=0,"",'Resource list'!B177)</f>
        <v/>
      </c>
      <c r="I130" s="59" t="str">
        <f>IF('Resource list'!C177=0,"",'Resource list'!C177)</f>
        <v/>
      </c>
      <c r="J130" s="59" t="str">
        <f>IF('Resource list'!D177=0,"",'Resource list'!D177)</f>
        <v/>
      </c>
      <c r="K130" s="67" t="str">
        <f>IF($J130="","",VLOOKUP($J130, 'Resource list'!$D$21:$X$41,'Filling instructions'!K$101-1,FALSE))</f>
        <v/>
      </c>
      <c r="L130" s="67" t="str">
        <f>IF($J130="","",VLOOKUP($J130, 'Resource list'!$D$21:$X$41,'Filling instructions'!L$101-1,FALSE))</f>
        <v/>
      </c>
      <c r="M130" s="67" t="str">
        <f>IF($J130="","",VLOOKUP($J130, 'Resource list'!$D$21:$X$41,'Filling instructions'!M$101-1,FALSE))</f>
        <v/>
      </c>
      <c r="N130" s="67" t="str">
        <f>IF($J130="","",VLOOKUP($J130, 'Resource list'!$D$21:$X$41,'Filling instructions'!N$101-1,FALSE))</f>
        <v/>
      </c>
      <c r="O130" s="67" t="str">
        <f>IF($J130="","",VLOOKUP($J130, 'Resource list'!$D$21:$X$41,'Filling instructions'!O$101-1,FALSE))</f>
        <v/>
      </c>
      <c r="P130" s="67" t="str">
        <f>IF($J130="","",VLOOKUP($J130, 'Resource list'!$D$21:$X$41,'Filling instructions'!P$101-1,FALSE))</f>
        <v/>
      </c>
      <c r="Q130" s="67" t="str">
        <f>IF($J130="",IF($I130="","",VLOOKUP($I130, 'Resource list'!$C$21:$X$41,'Filling instructions'!Q$101,FALSE)),VLOOKUP($J130, 'Resource list'!$D$21:$X$41,'Filling instructions'!Q$101-1,FALSE))</f>
        <v/>
      </c>
      <c r="R130" s="67" t="str">
        <f>IF($J130="",IF($I130="","",VLOOKUP($I130, 'Resource list'!$C$21:$X$41,'Filling instructions'!R$101,FALSE)),VLOOKUP($J130, 'Resource list'!$D$21:$X$41,'Filling instructions'!R$101-1,FALSE))</f>
        <v/>
      </c>
      <c r="S130" s="67" t="str">
        <f>IF($J130="",IF($I130="","",VLOOKUP($I130, 'Resource list'!$C$21:$X$41,'Filling instructions'!S$101,FALSE)),VLOOKUP($J130, 'Resource list'!$D$21:$X$41,'Filling instructions'!S$101-1,FALSE))</f>
        <v/>
      </c>
      <c r="T130" s="67" t="str">
        <f>IF($J130="",IF($I130="","",VLOOKUP($I130, 'Resource list'!$C$21:$X$41,'Filling instructions'!T$101,FALSE)),VLOOKUP($J130, 'Resource list'!$D$21:$X$41,'Filling instructions'!T$101-1,FALSE))</f>
        <v/>
      </c>
      <c r="U130" s="67" t="str">
        <f>IF($J130="","",VLOOKUP($J130, 'Resource list'!$D$21:$X$41,'Filling instructions'!U$101-1,FALSE))</f>
        <v/>
      </c>
      <c r="V130" s="67" t="str">
        <f>IF($J130="","",VLOOKUP($J130, 'Resource list'!$D$21:$X$41,'Filling instructions'!V$101-1,FALSE))</f>
        <v/>
      </c>
      <c r="W130" s="67" t="str">
        <f>IF($J130="","",VLOOKUP($J130, 'Resource list'!$D$21:$X$41,'Filling instructions'!W$101-1,FALSE))</f>
        <v/>
      </c>
      <c r="X130" s="67" t="str">
        <f>IF($J130="","",VLOOKUP($J130, 'Resource list'!$D$21:$X$41,'Filling instructions'!X$101-1,FALSE))</f>
        <v/>
      </c>
      <c r="Y130" s="146" t="str">
        <f>IF('Resource list'!E177=0,"",'Resource list'!E177)</f>
        <v/>
      </c>
      <c r="Z130" s="58" t="str">
        <f>IF('Resource list'!F177=0,"",YEAR('Resource list'!F177)&amp;IF(MONTH('Resource list'!F177)&lt;10,"0","")&amp;MONTH('Resource list'!F177)&amp;IF(DAY('Resource list'!F177)&lt;10,"0","")&amp;DAY('Resource list'!F177))</f>
        <v/>
      </c>
      <c r="AA130" s="58" t="str">
        <f>IF('Resource list'!G177=0,"",'Resource list'!G177)</f>
        <v/>
      </c>
      <c r="AB130" s="58" t="str">
        <f>IF('Resource list'!H177=0,"",'Resource list'!H177)</f>
        <v/>
      </c>
      <c r="AC130" s="58" t="str">
        <f>IF('Resource list'!I177=0,"",'Resource list'!I177)</f>
        <v/>
      </c>
      <c r="AD130" s="58" t="str">
        <f>IF('Resource list'!W177=0,"",'Resource list'!W177)</f>
        <v/>
      </c>
      <c r="AE130" s="58" t="str">
        <f>IF('Resource list'!X177=0,"",'Resource list'!X177)</f>
        <v/>
      </c>
      <c r="AF130" s="58" t="str">
        <f>IF('Resource list'!Y177=0,"",'Resource list'!Y177)</f>
        <v/>
      </c>
      <c r="AG130" s="58" t="str">
        <f>IF('Resource list'!Z177=0,"",'Resource list'!Z177)</f>
        <v/>
      </c>
      <c r="AH130" s="58" t="str">
        <f>IF('Resource list'!AA177=0,"",'Resource list'!AA177)</f>
        <v/>
      </c>
      <c r="AI130" s="58" t="str">
        <f>IF('Resource list'!AB177=0,"",'Resource list'!AB177)</f>
        <v/>
      </c>
      <c r="AJ130" s="58" t="str">
        <f>IF('Resource list'!AC177=0,"",'Resource list'!AC177)</f>
        <v/>
      </c>
      <c r="AK130" s="58" t="str">
        <f>IF('Resource list'!AD177=0,"",'Resource list'!AD177)</f>
        <v/>
      </c>
      <c r="AL130" s="58" t="str">
        <f>IF('Resource list'!J177=0,"",'Resource list'!J177)</f>
        <v/>
      </c>
      <c r="AM130" s="111" t="str">
        <f>IF('Resource list'!K177=0,"",'Resource list'!K177)</f>
        <v/>
      </c>
      <c r="AN130" s="111" t="str">
        <f>IF('Resource list'!L177=0,"",'Resource list'!L177)</f>
        <v/>
      </c>
      <c r="AO130" s="111" t="str">
        <f>IF('Resource list'!M177=0,"",'Resource list'!M177)</f>
        <v/>
      </c>
      <c r="AP130" s="115" t="str">
        <f>IF('Resource list'!N177=0,"",'Resource list'!N177)</f>
        <v/>
      </c>
      <c r="AQ130" s="115" t="str">
        <f>IF('Resource list'!O177=0,"",'Resource list'!O177)</f>
        <v/>
      </c>
      <c r="AR130" s="111" t="str">
        <f>IF('Resource list'!P177=0,"",'Resource list'!P177)</f>
        <v/>
      </c>
      <c r="AS130" s="111" t="str">
        <f>IF('Resource list'!Q177=0,"",'Resource list'!Q177)</f>
        <v/>
      </c>
      <c r="AT130" s="111" t="str">
        <f>IF('Resource list'!R177=0,"",'Resource list'!R177)</f>
        <v/>
      </c>
      <c r="AU130" s="111" t="str">
        <f>IF('Resource list'!S177=0,"",'Resource list'!S177)</f>
        <v/>
      </c>
      <c r="AV130" s="111" t="str">
        <f>IF('Resource list'!T177=0,"",'Resource list'!T177)</f>
        <v/>
      </c>
      <c r="AW130" s="111" t="str">
        <f>IF('Resource list'!U177=0,"",'Resource list'!U177)</f>
        <v/>
      </c>
      <c r="AX130" s="132" t="str">
        <f>IF('Resource list'!V177=0,"",'Resource list'!V177)</f>
        <v/>
      </c>
    </row>
    <row r="131" spans="1:50">
      <c r="A131" s="164">
        <v>128</v>
      </c>
      <c r="B131" s="56" t="str">
        <f>IF(Y131="","",'Resource list'!$G$1)</f>
        <v/>
      </c>
      <c r="C131" s="57" t="str">
        <f>IF(Y131="","",'Resource list'!$H$14)</f>
        <v/>
      </c>
      <c r="D131" s="134" t="str">
        <f>IF(Y131="","",'Resource list'!$I$14)</f>
        <v/>
      </c>
      <c r="E131" s="57" t="str">
        <f>IF(Y131="","",'Resource list'!$J$14)</f>
        <v/>
      </c>
      <c r="F131" s="59" t="str">
        <f>IF(Y131="","",'Resource list'!$N$14)</f>
        <v/>
      </c>
      <c r="G131" s="59" t="str">
        <f>IF(Y131="","",'Resource list'!$O$14)</f>
        <v/>
      </c>
      <c r="H131" s="59" t="str">
        <f>IF('Resource list'!B178=0,"",'Resource list'!B178)</f>
        <v/>
      </c>
      <c r="I131" s="59" t="str">
        <f>IF('Resource list'!C178=0,"",'Resource list'!C178)</f>
        <v/>
      </c>
      <c r="J131" s="59" t="str">
        <f>IF('Resource list'!D178=0,"",'Resource list'!D178)</f>
        <v/>
      </c>
      <c r="K131" s="67" t="str">
        <f>IF($J131="","",VLOOKUP($J131, 'Resource list'!$D$21:$X$41,'Filling instructions'!K$101-1,FALSE))</f>
        <v/>
      </c>
      <c r="L131" s="67" t="str">
        <f>IF($J131="","",VLOOKUP($J131, 'Resource list'!$D$21:$X$41,'Filling instructions'!L$101-1,FALSE))</f>
        <v/>
      </c>
      <c r="M131" s="67" t="str">
        <f>IF($J131="","",VLOOKUP($J131, 'Resource list'!$D$21:$X$41,'Filling instructions'!M$101-1,FALSE))</f>
        <v/>
      </c>
      <c r="N131" s="67" t="str">
        <f>IF($J131="","",VLOOKUP($J131, 'Resource list'!$D$21:$X$41,'Filling instructions'!N$101-1,FALSE))</f>
        <v/>
      </c>
      <c r="O131" s="67" t="str">
        <f>IF($J131="","",VLOOKUP($J131, 'Resource list'!$D$21:$X$41,'Filling instructions'!O$101-1,FALSE))</f>
        <v/>
      </c>
      <c r="P131" s="67" t="str">
        <f>IF($J131="","",VLOOKUP($J131, 'Resource list'!$D$21:$X$41,'Filling instructions'!P$101-1,FALSE))</f>
        <v/>
      </c>
      <c r="Q131" s="67" t="str">
        <f>IF($J131="",IF($I131="","",VLOOKUP($I131, 'Resource list'!$C$21:$X$41,'Filling instructions'!Q$101,FALSE)),VLOOKUP($J131, 'Resource list'!$D$21:$X$41,'Filling instructions'!Q$101-1,FALSE))</f>
        <v/>
      </c>
      <c r="R131" s="67" t="str">
        <f>IF($J131="",IF($I131="","",VLOOKUP($I131, 'Resource list'!$C$21:$X$41,'Filling instructions'!R$101,FALSE)),VLOOKUP($J131, 'Resource list'!$D$21:$X$41,'Filling instructions'!R$101-1,FALSE))</f>
        <v/>
      </c>
      <c r="S131" s="67" t="str">
        <f>IF($J131="",IF($I131="","",VLOOKUP($I131, 'Resource list'!$C$21:$X$41,'Filling instructions'!S$101,FALSE)),VLOOKUP($J131, 'Resource list'!$D$21:$X$41,'Filling instructions'!S$101-1,FALSE))</f>
        <v/>
      </c>
      <c r="T131" s="67" t="str">
        <f>IF($J131="",IF($I131="","",VLOOKUP($I131, 'Resource list'!$C$21:$X$41,'Filling instructions'!T$101,FALSE)),VLOOKUP($J131, 'Resource list'!$D$21:$X$41,'Filling instructions'!T$101-1,FALSE))</f>
        <v/>
      </c>
      <c r="U131" s="67" t="str">
        <f>IF($J131="","",VLOOKUP($J131, 'Resource list'!$D$21:$X$41,'Filling instructions'!U$101-1,FALSE))</f>
        <v/>
      </c>
      <c r="V131" s="67" t="str">
        <f>IF($J131="","",VLOOKUP($J131, 'Resource list'!$D$21:$X$41,'Filling instructions'!V$101-1,FALSE))</f>
        <v/>
      </c>
      <c r="W131" s="67" t="str">
        <f>IF($J131="","",VLOOKUP($J131, 'Resource list'!$D$21:$X$41,'Filling instructions'!W$101-1,FALSE))</f>
        <v/>
      </c>
      <c r="X131" s="67" t="str">
        <f>IF($J131="","",VLOOKUP($J131, 'Resource list'!$D$21:$X$41,'Filling instructions'!X$101-1,FALSE))</f>
        <v/>
      </c>
      <c r="Y131" s="146" t="str">
        <f>IF('Resource list'!E178=0,"",'Resource list'!E178)</f>
        <v/>
      </c>
      <c r="Z131" s="58" t="str">
        <f>IF('Resource list'!F178=0,"",YEAR('Resource list'!F178)&amp;IF(MONTH('Resource list'!F178)&lt;10,"0","")&amp;MONTH('Resource list'!F178)&amp;IF(DAY('Resource list'!F178)&lt;10,"0","")&amp;DAY('Resource list'!F178))</f>
        <v/>
      </c>
      <c r="AA131" s="58" t="str">
        <f>IF('Resource list'!G178=0,"",'Resource list'!G178)</f>
        <v/>
      </c>
      <c r="AB131" s="58" t="str">
        <f>IF('Resource list'!H178=0,"",'Resource list'!H178)</f>
        <v/>
      </c>
      <c r="AC131" s="58" t="str">
        <f>IF('Resource list'!I178=0,"",'Resource list'!I178)</f>
        <v/>
      </c>
      <c r="AD131" s="58" t="str">
        <f>IF('Resource list'!W178=0,"",'Resource list'!W178)</f>
        <v/>
      </c>
      <c r="AE131" s="58" t="str">
        <f>IF('Resource list'!X178=0,"",'Resource list'!X178)</f>
        <v/>
      </c>
      <c r="AF131" s="58" t="str">
        <f>IF('Resource list'!Y178=0,"",'Resource list'!Y178)</f>
        <v/>
      </c>
      <c r="AG131" s="58" t="str">
        <f>IF('Resource list'!Z178=0,"",'Resource list'!Z178)</f>
        <v/>
      </c>
      <c r="AH131" s="58" t="str">
        <f>IF('Resource list'!AA178=0,"",'Resource list'!AA178)</f>
        <v/>
      </c>
      <c r="AI131" s="58" t="str">
        <f>IF('Resource list'!AB178=0,"",'Resource list'!AB178)</f>
        <v/>
      </c>
      <c r="AJ131" s="58" t="str">
        <f>IF('Resource list'!AC178=0,"",'Resource list'!AC178)</f>
        <v/>
      </c>
      <c r="AK131" s="58" t="str">
        <f>IF('Resource list'!AD178=0,"",'Resource list'!AD178)</f>
        <v/>
      </c>
      <c r="AL131" s="58" t="str">
        <f>IF('Resource list'!J178=0,"",'Resource list'!J178)</f>
        <v/>
      </c>
      <c r="AM131" s="111" t="str">
        <f>IF('Resource list'!K178=0,"",'Resource list'!K178)</f>
        <v/>
      </c>
      <c r="AN131" s="111" t="str">
        <f>IF('Resource list'!L178=0,"",'Resource list'!L178)</f>
        <v/>
      </c>
      <c r="AO131" s="111" t="str">
        <f>IF('Resource list'!M178=0,"",'Resource list'!M178)</f>
        <v/>
      </c>
      <c r="AP131" s="115" t="str">
        <f>IF('Resource list'!N178=0,"",'Resource list'!N178)</f>
        <v/>
      </c>
      <c r="AQ131" s="115" t="str">
        <f>IF('Resource list'!O178=0,"",'Resource list'!O178)</f>
        <v/>
      </c>
      <c r="AR131" s="111" t="str">
        <f>IF('Resource list'!P178=0,"",'Resource list'!P178)</f>
        <v/>
      </c>
      <c r="AS131" s="111" t="str">
        <f>IF('Resource list'!Q178=0,"",'Resource list'!Q178)</f>
        <v/>
      </c>
      <c r="AT131" s="111" t="str">
        <f>IF('Resource list'!R178=0,"",'Resource list'!R178)</f>
        <v/>
      </c>
      <c r="AU131" s="111" t="str">
        <f>IF('Resource list'!S178=0,"",'Resource list'!S178)</f>
        <v/>
      </c>
      <c r="AV131" s="111" t="str">
        <f>IF('Resource list'!T178=0,"",'Resource list'!T178)</f>
        <v/>
      </c>
      <c r="AW131" s="111" t="str">
        <f>IF('Resource list'!U178=0,"",'Resource list'!U178)</f>
        <v/>
      </c>
      <c r="AX131" s="132" t="str">
        <f>IF('Resource list'!V178=0,"",'Resource list'!V178)</f>
        <v/>
      </c>
    </row>
    <row r="132" spans="1:50">
      <c r="A132" s="164">
        <v>129</v>
      </c>
      <c r="B132" s="56" t="str">
        <f>IF(Y132="","",'Resource list'!$G$1)</f>
        <v/>
      </c>
      <c r="C132" s="57" t="str">
        <f>IF(Y132="","",'Resource list'!$H$14)</f>
        <v/>
      </c>
      <c r="D132" s="134" t="str">
        <f>IF(Y132="","",'Resource list'!$I$14)</f>
        <v/>
      </c>
      <c r="E132" s="57" t="str">
        <f>IF(Y132="","",'Resource list'!$J$14)</f>
        <v/>
      </c>
      <c r="F132" s="59" t="str">
        <f>IF(Y132="","",'Resource list'!$N$14)</f>
        <v/>
      </c>
      <c r="G132" s="59" t="str">
        <f>IF(Y132="","",'Resource list'!$O$14)</f>
        <v/>
      </c>
      <c r="H132" s="59" t="str">
        <f>IF('Resource list'!B179=0,"",'Resource list'!B179)</f>
        <v/>
      </c>
      <c r="I132" s="59" t="str">
        <f>IF('Resource list'!C179=0,"",'Resource list'!C179)</f>
        <v/>
      </c>
      <c r="J132" s="59" t="str">
        <f>IF('Resource list'!D179=0,"",'Resource list'!D179)</f>
        <v/>
      </c>
      <c r="K132" s="67" t="str">
        <f>IF($J132="","",VLOOKUP($J132, 'Resource list'!$D$21:$X$41,'Filling instructions'!K$101-1,FALSE))</f>
        <v/>
      </c>
      <c r="L132" s="67" t="str">
        <f>IF($J132="","",VLOOKUP($J132, 'Resource list'!$D$21:$X$41,'Filling instructions'!L$101-1,FALSE))</f>
        <v/>
      </c>
      <c r="M132" s="67" t="str">
        <f>IF($J132="","",VLOOKUP($J132, 'Resource list'!$D$21:$X$41,'Filling instructions'!M$101-1,FALSE))</f>
        <v/>
      </c>
      <c r="N132" s="67" t="str">
        <f>IF($J132="","",VLOOKUP($J132, 'Resource list'!$D$21:$X$41,'Filling instructions'!N$101-1,FALSE))</f>
        <v/>
      </c>
      <c r="O132" s="67" t="str">
        <f>IF($J132="","",VLOOKUP($J132, 'Resource list'!$D$21:$X$41,'Filling instructions'!O$101-1,FALSE))</f>
        <v/>
      </c>
      <c r="P132" s="67" t="str">
        <f>IF($J132="","",VLOOKUP($J132, 'Resource list'!$D$21:$X$41,'Filling instructions'!P$101-1,FALSE))</f>
        <v/>
      </c>
      <c r="Q132" s="67" t="str">
        <f>IF($J132="",IF($I132="","",VLOOKUP($I132, 'Resource list'!$C$21:$X$41,'Filling instructions'!Q$101,FALSE)),VLOOKUP($J132, 'Resource list'!$D$21:$X$41,'Filling instructions'!Q$101-1,FALSE))</f>
        <v/>
      </c>
      <c r="R132" s="67" t="str">
        <f>IF($J132="",IF($I132="","",VLOOKUP($I132, 'Resource list'!$C$21:$X$41,'Filling instructions'!R$101,FALSE)),VLOOKUP($J132, 'Resource list'!$D$21:$X$41,'Filling instructions'!R$101-1,FALSE))</f>
        <v/>
      </c>
      <c r="S132" s="67" t="str">
        <f>IF($J132="",IF($I132="","",VLOOKUP($I132, 'Resource list'!$C$21:$X$41,'Filling instructions'!S$101,FALSE)),VLOOKUP($J132, 'Resource list'!$D$21:$X$41,'Filling instructions'!S$101-1,FALSE))</f>
        <v/>
      </c>
      <c r="T132" s="67" t="str">
        <f>IF($J132="",IF($I132="","",VLOOKUP($I132, 'Resource list'!$C$21:$X$41,'Filling instructions'!T$101,FALSE)),VLOOKUP($J132, 'Resource list'!$D$21:$X$41,'Filling instructions'!T$101-1,FALSE))</f>
        <v/>
      </c>
      <c r="U132" s="67" t="str">
        <f>IF($J132="","",VLOOKUP($J132, 'Resource list'!$D$21:$X$41,'Filling instructions'!U$101-1,FALSE))</f>
        <v/>
      </c>
      <c r="V132" s="67" t="str">
        <f>IF($J132="","",VLOOKUP($J132, 'Resource list'!$D$21:$X$41,'Filling instructions'!V$101-1,FALSE))</f>
        <v/>
      </c>
      <c r="W132" s="67" t="str">
        <f>IF($J132="","",VLOOKUP($J132, 'Resource list'!$D$21:$X$41,'Filling instructions'!W$101-1,FALSE))</f>
        <v/>
      </c>
      <c r="X132" s="67" t="str">
        <f>IF($J132="","",VLOOKUP($J132, 'Resource list'!$D$21:$X$41,'Filling instructions'!X$101-1,FALSE))</f>
        <v/>
      </c>
      <c r="Y132" s="146" t="str">
        <f>IF('Resource list'!E179=0,"",'Resource list'!E179)</f>
        <v/>
      </c>
      <c r="Z132" s="58" t="str">
        <f>IF('Resource list'!F179=0,"",YEAR('Resource list'!F179)&amp;IF(MONTH('Resource list'!F179)&lt;10,"0","")&amp;MONTH('Resource list'!F179)&amp;IF(DAY('Resource list'!F179)&lt;10,"0","")&amp;DAY('Resource list'!F179))</f>
        <v/>
      </c>
      <c r="AA132" s="58" t="str">
        <f>IF('Resource list'!G179=0,"",'Resource list'!G179)</f>
        <v/>
      </c>
      <c r="AB132" s="58" t="str">
        <f>IF('Resource list'!H179=0,"",'Resource list'!H179)</f>
        <v/>
      </c>
      <c r="AC132" s="58" t="str">
        <f>IF('Resource list'!I179=0,"",'Resource list'!I179)</f>
        <v/>
      </c>
      <c r="AD132" s="58" t="str">
        <f>IF('Resource list'!W179=0,"",'Resource list'!W179)</f>
        <v/>
      </c>
      <c r="AE132" s="58" t="str">
        <f>IF('Resource list'!X179=0,"",'Resource list'!X179)</f>
        <v/>
      </c>
      <c r="AF132" s="58" t="str">
        <f>IF('Resource list'!Y179=0,"",'Resource list'!Y179)</f>
        <v/>
      </c>
      <c r="AG132" s="58" t="str">
        <f>IF('Resource list'!Z179=0,"",'Resource list'!Z179)</f>
        <v/>
      </c>
      <c r="AH132" s="58" t="str">
        <f>IF('Resource list'!AA179=0,"",'Resource list'!AA179)</f>
        <v/>
      </c>
      <c r="AI132" s="58" t="str">
        <f>IF('Resource list'!AB179=0,"",'Resource list'!AB179)</f>
        <v/>
      </c>
      <c r="AJ132" s="58" t="str">
        <f>IF('Resource list'!AC179=0,"",'Resource list'!AC179)</f>
        <v/>
      </c>
      <c r="AK132" s="58" t="str">
        <f>IF('Resource list'!AD179=0,"",'Resource list'!AD179)</f>
        <v/>
      </c>
      <c r="AL132" s="58" t="str">
        <f>IF('Resource list'!J179=0,"",'Resource list'!J179)</f>
        <v/>
      </c>
      <c r="AM132" s="111" t="str">
        <f>IF('Resource list'!K179=0,"",'Resource list'!K179)</f>
        <v/>
      </c>
      <c r="AN132" s="111" t="str">
        <f>IF('Resource list'!L179=0,"",'Resource list'!L179)</f>
        <v/>
      </c>
      <c r="AO132" s="111" t="str">
        <f>IF('Resource list'!M179=0,"",'Resource list'!M179)</f>
        <v/>
      </c>
      <c r="AP132" s="115" t="str">
        <f>IF('Resource list'!N179=0,"",'Resource list'!N179)</f>
        <v/>
      </c>
      <c r="AQ132" s="115" t="str">
        <f>IF('Resource list'!O179=0,"",'Resource list'!O179)</f>
        <v/>
      </c>
      <c r="AR132" s="111" t="str">
        <f>IF('Resource list'!P179=0,"",'Resource list'!P179)</f>
        <v/>
      </c>
      <c r="AS132" s="111" t="str">
        <f>IF('Resource list'!Q179=0,"",'Resource list'!Q179)</f>
        <v/>
      </c>
      <c r="AT132" s="111" t="str">
        <f>IF('Resource list'!R179=0,"",'Resource list'!R179)</f>
        <v/>
      </c>
      <c r="AU132" s="111" t="str">
        <f>IF('Resource list'!S179=0,"",'Resource list'!S179)</f>
        <v/>
      </c>
      <c r="AV132" s="111" t="str">
        <f>IF('Resource list'!T179=0,"",'Resource list'!T179)</f>
        <v/>
      </c>
      <c r="AW132" s="111" t="str">
        <f>IF('Resource list'!U179=0,"",'Resource list'!U179)</f>
        <v/>
      </c>
      <c r="AX132" s="132" t="str">
        <f>IF('Resource list'!V179=0,"",'Resource list'!V179)</f>
        <v/>
      </c>
    </row>
    <row r="133" spans="1:50">
      <c r="A133" s="164">
        <v>130</v>
      </c>
      <c r="B133" s="56" t="str">
        <f>IF(Y133="","",'Resource list'!$G$1)</f>
        <v/>
      </c>
      <c r="C133" s="57" t="str">
        <f>IF(Y133="","",'Resource list'!$H$14)</f>
        <v/>
      </c>
      <c r="D133" s="134" t="str">
        <f>IF(Y133="","",'Resource list'!$I$14)</f>
        <v/>
      </c>
      <c r="E133" s="57" t="str">
        <f>IF(Y133="","",'Resource list'!$J$14)</f>
        <v/>
      </c>
      <c r="F133" s="59" t="str">
        <f>IF(Y133="","",'Resource list'!$N$14)</f>
        <v/>
      </c>
      <c r="G133" s="59" t="str">
        <f>IF(Y133="","",'Resource list'!$O$14)</f>
        <v/>
      </c>
      <c r="H133" s="59" t="str">
        <f>IF('Resource list'!B180=0,"",'Resource list'!B180)</f>
        <v/>
      </c>
      <c r="I133" s="59" t="str">
        <f>IF('Resource list'!C180=0,"",'Resource list'!C180)</f>
        <v/>
      </c>
      <c r="J133" s="59" t="str">
        <f>IF('Resource list'!D180=0,"",'Resource list'!D180)</f>
        <v/>
      </c>
      <c r="K133" s="67" t="str">
        <f>IF($J133="","",VLOOKUP($J133, 'Resource list'!$D$21:$X$41,'Filling instructions'!K$101-1,FALSE))</f>
        <v/>
      </c>
      <c r="L133" s="67" t="str">
        <f>IF($J133="","",VLOOKUP($J133, 'Resource list'!$D$21:$X$41,'Filling instructions'!L$101-1,FALSE))</f>
        <v/>
      </c>
      <c r="M133" s="67" t="str">
        <f>IF($J133="","",VLOOKUP($J133, 'Resource list'!$D$21:$X$41,'Filling instructions'!M$101-1,FALSE))</f>
        <v/>
      </c>
      <c r="N133" s="67" t="str">
        <f>IF($J133="","",VLOOKUP($J133, 'Resource list'!$D$21:$X$41,'Filling instructions'!N$101-1,FALSE))</f>
        <v/>
      </c>
      <c r="O133" s="67" t="str">
        <f>IF($J133="","",VLOOKUP($J133, 'Resource list'!$D$21:$X$41,'Filling instructions'!O$101-1,FALSE))</f>
        <v/>
      </c>
      <c r="P133" s="67" t="str">
        <f>IF($J133="","",VLOOKUP($J133, 'Resource list'!$D$21:$X$41,'Filling instructions'!P$101-1,FALSE))</f>
        <v/>
      </c>
      <c r="Q133" s="67" t="str">
        <f>IF($J133="",IF($I133="","",VLOOKUP($I133, 'Resource list'!$C$21:$X$41,'Filling instructions'!Q$101,FALSE)),VLOOKUP($J133, 'Resource list'!$D$21:$X$41,'Filling instructions'!Q$101-1,FALSE))</f>
        <v/>
      </c>
      <c r="R133" s="67" t="str">
        <f>IF($J133="",IF($I133="","",VLOOKUP($I133, 'Resource list'!$C$21:$X$41,'Filling instructions'!R$101,FALSE)),VLOOKUP($J133, 'Resource list'!$D$21:$X$41,'Filling instructions'!R$101-1,FALSE))</f>
        <v/>
      </c>
      <c r="S133" s="67" t="str">
        <f>IF($J133="",IF($I133="","",VLOOKUP($I133, 'Resource list'!$C$21:$X$41,'Filling instructions'!S$101,FALSE)),VLOOKUP($J133, 'Resource list'!$D$21:$X$41,'Filling instructions'!S$101-1,FALSE))</f>
        <v/>
      </c>
      <c r="T133" s="67" t="str">
        <f>IF($J133="",IF($I133="","",VLOOKUP($I133, 'Resource list'!$C$21:$X$41,'Filling instructions'!T$101,FALSE)),VLOOKUP($J133, 'Resource list'!$D$21:$X$41,'Filling instructions'!T$101-1,FALSE))</f>
        <v/>
      </c>
      <c r="U133" s="67" t="str">
        <f>IF($J133="","",VLOOKUP($J133, 'Resource list'!$D$21:$X$41,'Filling instructions'!U$101-1,FALSE))</f>
        <v/>
      </c>
      <c r="V133" s="67" t="str">
        <f>IF($J133="","",VLOOKUP($J133, 'Resource list'!$D$21:$X$41,'Filling instructions'!V$101-1,FALSE))</f>
        <v/>
      </c>
      <c r="W133" s="67" t="str">
        <f>IF($J133="","",VLOOKUP($J133, 'Resource list'!$D$21:$X$41,'Filling instructions'!W$101-1,FALSE))</f>
        <v/>
      </c>
      <c r="X133" s="67" t="str">
        <f>IF($J133="","",VLOOKUP($J133, 'Resource list'!$D$21:$X$41,'Filling instructions'!X$101-1,FALSE))</f>
        <v/>
      </c>
      <c r="Y133" s="146" t="str">
        <f>IF('Resource list'!E180=0,"",'Resource list'!E180)</f>
        <v/>
      </c>
      <c r="Z133" s="58" t="str">
        <f>IF('Resource list'!F180=0,"",YEAR('Resource list'!F180)&amp;IF(MONTH('Resource list'!F180)&lt;10,"0","")&amp;MONTH('Resource list'!F180)&amp;IF(DAY('Resource list'!F180)&lt;10,"0","")&amp;DAY('Resource list'!F180))</f>
        <v/>
      </c>
      <c r="AA133" s="58" t="str">
        <f>IF('Resource list'!G180=0,"",'Resource list'!G180)</f>
        <v/>
      </c>
      <c r="AB133" s="58" t="str">
        <f>IF('Resource list'!H180=0,"",'Resource list'!H180)</f>
        <v/>
      </c>
      <c r="AC133" s="58" t="str">
        <f>IF('Resource list'!I180=0,"",'Resource list'!I180)</f>
        <v/>
      </c>
      <c r="AD133" s="58" t="str">
        <f>IF('Resource list'!W180=0,"",'Resource list'!W180)</f>
        <v/>
      </c>
      <c r="AE133" s="58" t="str">
        <f>IF('Resource list'!X180=0,"",'Resource list'!X180)</f>
        <v/>
      </c>
      <c r="AF133" s="58" t="str">
        <f>IF('Resource list'!Y180=0,"",'Resource list'!Y180)</f>
        <v/>
      </c>
      <c r="AG133" s="58" t="str">
        <f>IF('Resource list'!Z180=0,"",'Resource list'!Z180)</f>
        <v/>
      </c>
      <c r="AH133" s="58" t="str">
        <f>IF('Resource list'!AA180=0,"",'Resource list'!AA180)</f>
        <v/>
      </c>
      <c r="AI133" s="58" t="str">
        <f>IF('Resource list'!AB180=0,"",'Resource list'!AB180)</f>
        <v/>
      </c>
      <c r="AJ133" s="58" t="str">
        <f>IF('Resource list'!AC180=0,"",'Resource list'!AC180)</f>
        <v/>
      </c>
      <c r="AK133" s="58" t="str">
        <f>IF('Resource list'!AD180=0,"",'Resource list'!AD180)</f>
        <v/>
      </c>
      <c r="AL133" s="58" t="str">
        <f>IF('Resource list'!J180=0,"",'Resource list'!J180)</f>
        <v/>
      </c>
      <c r="AM133" s="111" t="str">
        <f>IF('Resource list'!K180=0,"",'Resource list'!K180)</f>
        <v/>
      </c>
      <c r="AN133" s="111" t="str">
        <f>IF('Resource list'!L180=0,"",'Resource list'!L180)</f>
        <v/>
      </c>
      <c r="AO133" s="111" t="str">
        <f>IF('Resource list'!M180=0,"",'Resource list'!M180)</f>
        <v/>
      </c>
      <c r="AP133" s="115" t="str">
        <f>IF('Resource list'!N180=0,"",'Resource list'!N180)</f>
        <v/>
      </c>
      <c r="AQ133" s="115" t="str">
        <f>IF('Resource list'!O180=0,"",'Resource list'!O180)</f>
        <v/>
      </c>
      <c r="AR133" s="111" t="str">
        <f>IF('Resource list'!P180=0,"",'Resource list'!P180)</f>
        <v/>
      </c>
      <c r="AS133" s="111" t="str">
        <f>IF('Resource list'!Q180=0,"",'Resource list'!Q180)</f>
        <v/>
      </c>
      <c r="AT133" s="111" t="str">
        <f>IF('Resource list'!R180=0,"",'Resource list'!R180)</f>
        <v/>
      </c>
      <c r="AU133" s="111" t="str">
        <f>IF('Resource list'!S180=0,"",'Resource list'!S180)</f>
        <v/>
      </c>
      <c r="AV133" s="111" t="str">
        <f>IF('Resource list'!T180=0,"",'Resource list'!T180)</f>
        <v/>
      </c>
      <c r="AW133" s="111" t="str">
        <f>IF('Resource list'!U180=0,"",'Resource list'!U180)</f>
        <v/>
      </c>
      <c r="AX133" s="132" t="str">
        <f>IF('Resource list'!V180=0,"",'Resource list'!V180)</f>
        <v/>
      </c>
    </row>
    <row r="134" spans="1:50">
      <c r="A134" s="164">
        <v>131</v>
      </c>
      <c r="B134" s="187" t="str">
        <f>IF(Y134="","",'Resource list'!$G$1)</f>
        <v/>
      </c>
      <c r="C134" s="188" t="str">
        <f>IF(Y134="","",'Resource list'!$H$14)</f>
        <v/>
      </c>
      <c r="D134" s="189" t="str">
        <f>IF(Y134="","",'Resource list'!$I$14)</f>
        <v/>
      </c>
      <c r="E134" s="188" t="str">
        <f>IF(Y134="","",'Resource list'!$J$14)</f>
        <v/>
      </c>
      <c r="F134" s="59" t="str">
        <f>IF(Y134="","",'Resource list'!$N$14)</f>
        <v/>
      </c>
      <c r="G134" s="59" t="str">
        <f>IF(Y134="","",'Resource list'!$O$14)</f>
        <v/>
      </c>
      <c r="H134" s="59" t="str">
        <f>IF('Resource list'!B181=0,"",'Resource list'!B181)</f>
        <v/>
      </c>
      <c r="I134" s="59" t="str">
        <f>IF('Resource list'!C181=0,"",'Resource list'!C181)</f>
        <v/>
      </c>
      <c r="J134" s="59" t="str">
        <f>IF('Resource list'!D181=0,"",'Resource list'!D181)</f>
        <v/>
      </c>
      <c r="K134" s="67" t="str">
        <f>IF($J134="","",VLOOKUP($J134, 'Resource list'!$D$21:$X$41,'Filling instructions'!K$101-1,FALSE))</f>
        <v/>
      </c>
      <c r="L134" s="67" t="str">
        <f>IF($J134="","",VLOOKUP($J134, 'Resource list'!$D$21:$X$41,'Filling instructions'!L$101-1,FALSE))</f>
        <v/>
      </c>
      <c r="M134" s="67" t="str">
        <f>IF($J134="","",VLOOKUP($J134, 'Resource list'!$D$21:$X$41,'Filling instructions'!M$101-1,FALSE))</f>
        <v/>
      </c>
      <c r="N134" s="67" t="str">
        <f>IF($J134="","",VLOOKUP($J134, 'Resource list'!$D$21:$X$41,'Filling instructions'!N$101-1,FALSE))</f>
        <v/>
      </c>
      <c r="O134" s="67" t="str">
        <f>IF($J134="","",VLOOKUP($J134, 'Resource list'!$D$21:$X$41,'Filling instructions'!O$101-1,FALSE))</f>
        <v/>
      </c>
      <c r="P134" s="67" t="str">
        <f>IF($J134="","",VLOOKUP($J134, 'Resource list'!$D$21:$X$41,'Filling instructions'!P$101-1,FALSE))</f>
        <v/>
      </c>
      <c r="Q134" s="67" t="str">
        <f>IF($J134="",IF($I134="","",VLOOKUP($I134, 'Resource list'!$C$21:$X$41,'Filling instructions'!Q$101,FALSE)),VLOOKUP($J134, 'Resource list'!$D$21:$X$41,'Filling instructions'!Q$101-1,FALSE))</f>
        <v/>
      </c>
      <c r="R134" s="67" t="str">
        <f>IF($J134="",IF($I134="","",VLOOKUP($I134, 'Resource list'!$C$21:$X$41,'Filling instructions'!R$101,FALSE)),VLOOKUP($J134, 'Resource list'!$D$21:$X$41,'Filling instructions'!R$101-1,FALSE))</f>
        <v/>
      </c>
      <c r="S134" s="67" t="str">
        <f>IF($J134="",IF($I134="","",VLOOKUP($I134, 'Resource list'!$C$21:$X$41,'Filling instructions'!S$101,FALSE)),VLOOKUP($J134, 'Resource list'!$D$21:$X$41,'Filling instructions'!S$101-1,FALSE))</f>
        <v/>
      </c>
      <c r="T134" s="67" t="str">
        <f>IF($J134="",IF($I134="","",VLOOKUP($I134, 'Resource list'!$C$21:$X$41,'Filling instructions'!T$101,FALSE)),VLOOKUP($J134, 'Resource list'!$D$21:$X$41,'Filling instructions'!T$101-1,FALSE))</f>
        <v/>
      </c>
      <c r="U134" s="67" t="str">
        <f>IF($J134="","",VLOOKUP($J134, 'Resource list'!$D$21:$X$41,'Filling instructions'!U$101-1,FALSE))</f>
        <v/>
      </c>
      <c r="V134" s="67" t="str">
        <f>IF($J134="","",VLOOKUP($J134, 'Resource list'!$D$21:$X$41,'Filling instructions'!V$101-1,FALSE))</f>
        <v/>
      </c>
      <c r="W134" s="67" t="str">
        <f>IF($J134="","",VLOOKUP($J134, 'Resource list'!$D$21:$X$41,'Filling instructions'!W$101-1,FALSE))</f>
        <v/>
      </c>
      <c r="X134" s="67" t="str">
        <f>IF($J134="","",VLOOKUP($J134, 'Resource list'!$D$21:$X$41,'Filling instructions'!X$101-1,FALSE))</f>
        <v/>
      </c>
      <c r="Y134" s="146" t="str">
        <f>IF('Resource list'!E181=0,"",'Resource list'!E181)</f>
        <v/>
      </c>
      <c r="Z134" s="67" t="str">
        <f>IF('Resource list'!F181=0,"",YEAR('Resource list'!F181)&amp;IF(MONTH('Resource list'!F181)&lt;10,"0","")&amp;MONTH('Resource list'!F181)&amp;IF(DAY('Resource list'!F181)&lt;10,"0","")&amp;DAY('Resource list'!F181))</f>
        <v/>
      </c>
      <c r="AA134" s="67" t="str">
        <f>IF('Resource list'!G181=0,"",'Resource list'!G181)</f>
        <v/>
      </c>
      <c r="AB134" s="67" t="str">
        <f>IF('Resource list'!H181=0,"",'Resource list'!H181)</f>
        <v/>
      </c>
      <c r="AC134" s="67" t="str">
        <f>IF('Resource list'!I181=0,"",'Resource list'!I181)</f>
        <v/>
      </c>
      <c r="AD134" s="67" t="str">
        <f>IF('Resource list'!W181=0,"",'Resource list'!W181)</f>
        <v/>
      </c>
      <c r="AE134" s="67" t="str">
        <f>IF('Resource list'!X181=0,"",'Resource list'!X181)</f>
        <v/>
      </c>
      <c r="AF134" s="67" t="str">
        <f>IF('Resource list'!Y181=0,"",'Resource list'!Y181)</f>
        <v/>
      </c>
      <c r="AG134" s="67" t="str">
        <f>IF('Resource list'!Z181=0,"",'Resource list'!Z181)</f>
        <v/>
      </c>
      <c r="AH134" s="67" t="str">
        <f>IF('Resource list'!AA181=0,"",'Resource list'!AA181)</f>
        <v/>
      </c>
      <c r="AI134" s="67" t="str">
        <f>IF('Resource list'!AB181=0,"",'Resource list'!AB181)</f>
        <v/>
      </c>
      <c r="AJ134" s="67" t="str">
        <f>IF('Resource list'!AC181=0,"",'Resource list'!AC181)</f>
        <v/>
      </c>
      <c r="AK134" s="67" t="str">
        <f>IF('Resource list'!AD181=0,"",'Resource list'!AD181)</f>
        <v/>
      </c>
      <c r="AL134" s="67" t="str">
        <f>IF('Resource list'!J181=0,"",'Resource list'!J181)</f>
        <v/>
      </c>
      <c r="AM134" s="111" t="str">
        <f>IF('Resource list'!K181=0,"",'Resource list'!K181)</f>
        <v/>
      </c>
      <c r="AN134" s="111" t="str">
        <f>IF('Resource list'!L181=0,"",'Resource list'!L181)</f>
        <v/>
      </c>
      <c r="AO134" s="111" t="str">
        <f>IF('Resource list'!M181=0,"",'Resource list'!M181)</f>
        <v/>
      </c>
      <c r="AP134" s="115" t="str">
        <f>IF('Resource list'!N181=0,"",'Resource list'!N181)</f>
        <v/>
      </c>
      <c r="AQ134" s="115" t="str">
        <f>IF('Resource list'!O181=0,"",'Resource list'!O181)</f>
        <v/>
      </c>
      <c r="AR134" s="111" t="str">
        <f>IF('Resource list'!P181=0,"",'Resource list'!P181)</f>
        <v/>
      </c>
      <c r="AS134" s="111" t="str">
        <f>IF('Resource list'!Q181=0,"",'Resource list'!Q181)</f>
        <v/>
      </c>
      <c r="AT134" s="111" t="str">
        <f>IF('Resource list'!R181=0,"",'Resource list'!R181)</f>
        <v/>
      </c>
      <c r="AU134" s="111" t="str">
        <f>IF('Resource list'!S181=0,"",'Resource list'!S181)</f>
        <v/>
      </c>
      <c r="AV134" s="111" t="str">
        <f>IF('Resource list'!T181=0,"",'Resource list'!T181)</f>
        <v/>
      </c>
      <c r="AW134" s="111" t="str">
        <f>IF('Resource list'!U181=0,"",'Resource list'!U181)</f>
        <v/>
      </c>
      <c r="AX134" s="132" t="str">
        <f>IF('Resource list'!V181=0,"",'Resource list'!V181)</f>
        <v/>
      </c>
    </row>
    <row r="135" spans="1:50">
      <c r="A135" s="164">
        <v>132</v>
      </c>
      <c r="B135" s="187" t="str">
        <f>IF(Y135="","",'Resource list'!$G$1)</f>
        <v/>
      </c>
      <c r="C135" s="188" t="str">
        <f>IF(Y135="","",'Resource list'!$H$14)</f>
        <v/>
      </c>
      <c r="D135" s="189" t="str">
        <f>IF(Y135="","",'Resource list'!$I$14)</f>
        <v/>
      </c>
      <c r="E135" s="188" t="str">
        <f>IF(Y135="","",'Resource list'!$J$14)</f>
        <v/>
      </c>
      <c r="F135" s="59" t="str">
        <f>IF(Y135="","",'Resource list'!$N$14)</f>
        <v/>
      </c>
      <c r="G135" s="59" t="str">
        <f>IF(Y135="","",'Resource list'!$O$14)</f>
        <v/>
      </c>
      <c r="H135" s="59" t="str">
        <f>IF('Resource list'!B182=0,"",'Resource list'!B182)</f>
        <v/>
      </c>
      <c r="I135" s="59" t="str">
        <f>IF('Resource list'!C182=0,"",'Resource list'!C182)</f>
        <v/>
      </c>
      <c r="J135" s="59" t="str">
        <f>IF('Resource list'!D182=0,"",'Resource list'!D182)</f>
        <v/>
      </c>
      <c r="K135" s="67" t="str">
        <f>IF($J135="","",VLOOKUP($J135, 'Resource list'!$D$21:$X$41,'Filling instructions'!K$101-1,FALSE))</f>
        <v/>
      </c>
      <c r="L135" s="67" t="str">
        <f>IF($J135="","",VLOOKUP($J135, 'Resource list'!$D$21:$X$41,'Filling instructions'!L$101-1,FALSE))</f>
        <v/>
      </c>
      <c r="M135" s="67" t="str">
        <f>IF($J135="","",VLOOKUP($J135, 'Resource list'!$D$21:$X$41,'Filling instructions'!M$101-1,FALSE))</f>
        <v/>
      </c>
      <c r="N135" s="67" t="str">
        <f>IF($J135="","",VLOOKUP($J135, 'Resource list'!$D$21:$X$41,'Filling instructions'!N$101-1,FALSE))</f>
        <v/>
      </c>
      <c r="O135" s="67" t="str">
        <f>IF($J135="","",VLOOKUP($J135, 'Resource list'!$D$21:$X$41,'Filling instructions'!O$101-1,FALSE))</f>
        <v/>
      </c>
      <c r="P135" s="67" t="str">
        <f>IF($J135="","",VLOOKUP($J135, 'Resource list'!$D$21:$X$41,'Filling instructions'!P$101-1,FALSE))</f>
        <v/>
      </c>
      <c r="Q135" s="67" t="str">
        <f>IF($J135="",IF($I135="","",VLOOKUP($I135, 'Resource list'!$C$21:$X$41,'Filling instructions'!Q$101,FALSE)),VLOOKUP($J135, 'Resource list'!$D$21:$X$41,'Filling instructions'!Q$101-1,FALSE))</f>
        <v/>
      </c>
      <c r="R135" s="67" t="str">
        <f>IF($J135="",IF($I135="","",VLOOKUP($I135, 'Resource list'!$C$21:$X$41,'Filling instructions'!R$101,FALSE)),VLOOKUP($J135, 'Resource list'!$D$21:$X$41,'Filling instructions'!R$101-1,FALSE))</f>
        <v/>
      </c>
      <c r="S135" s="67" t="str">
        <f>IF($J135="",IF($I135="","",VLOOKUP($I135, 'Resource list'!$C$21:$X$41,'Filling instructions'!S$101,FALSE)),VLOOKUP($J135, 'Resource list'!$D$21:$X$41,'Filling instructions'!S$101-1,FALSE))</f>
        <v/>
      </c>
      <c r="T135" s="67" t="str">
        <f>IF($J135="",IF($I135="","",VLOOKUP($I135, 'Resource list'!$C$21:$X$41,'Filling instructions'!T$101,FALSE)),VLOOKUP($J135, 'Resource list'!$D$21:$X$41,'Filling instructions'!T$101-1,FALSE))</f>
        <v/>
      </c>
      <c r="U135" s="67" t="str">
        <f>IF($J135="","",VLOOKUP($J135, 'Resource list'!$D$21:$X$41,'Filling instructions'!U$101-1,FALSE))</f>
        <v/>
      </c>
      <c r="V135" s="67" t="str">
        <f>IF($J135="","",VLOOKUP($J135, 'Resource list'!$D$21:$X$41,'Filling instructions'!V$101-1,FALSE))</f>
        <v/>
      </c>
      <c r="W135" s="67" t="str">
        <f>IF($J135="","",VLOOKUP($J135, 'Resource list'!$D$21:$X$41,'Filling instructions'!W$101-1,FALSE))</f>
        <v/>
      </c>
      <c r="X135" s="67" t="str">
        <f>IF($J135="","",VLOOKUP($J135, 'Resource list'!$D$21:$X$41,'Filling instructions'!X$101-1,FALSE))</f>
        <v/>
      </c>
      <c r="Y135" s="146" t="str">
        <f>IF('Resource list'!E182=0,"",'Resource list'!E182)</f>
        <v/>
      </c>
      <c r="Z135" s="67" t="str">
        <f>IF('Resource list'!F182=0,"",YEAR('Resource list'!F182)&amp;IF(MONTH('Resource list'!F182)&lt;10,"0","")&amp;MONTH('Resource list'!F182)&amp;IF(DAY('Resource list'!F182)&lt;10,"0","")&amp;DAY('Resource list'!F182))</f>
        <v/>
      </c>
      <c r="AA135" s="67" t="str">
        <f>IF('Resource list'!G182=0,"",'Resource list'!G182)</f>
        <v/>
      </c>
      <c r="AB135" s="67" t="str">
        <f>IF('Resource list'!H182=0,"",'Resource list'!H182)</f>
        <v/>
      </c>
      <c r="AC135" s="67" t="str">
        <f>IF('Resource list'!I182=0,"",'Resource list'!I182)</f>
        <v/>
      </c>
      <c r="AD135" s="67" t="str">
        <f>IF('Resource list'!W182=0,"",'Resource list'!W182)</f>
        <v/>
      </c>
      <c r="AE135" s="67" t="str">
        <f>IF('Resource list'!X182=0,"",'Resource list'!X182)</f>
        <v/>
      </c>
      <c r="AF135" s="67" t="str">
        <f>IF('Resource list'!Y182=0,"",'Resource list'!Y182)</f>
        <v/>
      </c>
      <c r="AG135" s="67" t="str">
        <f>IF('Resource list'!Z182=0,"",'Resource list'!Z182)</f>
        <v/>
      </c>
      <c r="AH135" s="67" t="str">
        <f>IF('Resource list'!AA182=0,"",'Resource list'!AA182)</f>
        <v/>
      </c>
      <c r="AI135" s="67" t="str">
        <f>IF('Resource list'!AB182=0,"",'Resource list'!AB182)</f>
        <v/>
      </c>
      <c r="AJ135" s="67" t="str">
        <f>IF('Resource list'!AC182=0,"",'Resource list'!AC182)</f>
        <v/>
      </c>
      <c r="AK135" s="67" t="str">
        <f>IF('Resource list'!AD182=0,"",'Resource list'!AD182)</f>
        <v/>
      </c>
      <c r="AL135" s="67" t="str">
        <f>IF('Resource list'!J182=0,"",'Resource list'!J182)</f>
        <v/>
      </c>
      <c r="AM135" s="111" t="str">
        <f>IF('Resource list'!K182=0,"",'Resource list'!K182)</f>
        <v/>
      </c>
      <c r="AN135" s="111" t="str">
        <f>IF('Resource list'!L182=0,"",'Resource list'!L182)</f>
        <v/>
      </c>
      <c r="AO135" s="111" t="str">
        <f>IF('Resource list'!M182=0,"",'Resource list'!M182)</f>
        <v/>
      </c>
      <c r="AP135" s="115" t="str">
        <f>IF('Resource list'!N182=0,"",'Resource list'!N182)</f>
        <v/>
      </c>
      <c r="AQ135" s="115" t="str">
        <f>IF('Resource list'!O182=0,"",'Resource list'!O182)</f>
        <v/>
      </c>
      <c r="AR135" s="111" t="str">
        <f>IF('Resource list'!P182=0,"",'Resource list'!P182)</f>
        <v/>
      </c>
      <c r="AS135" s="111" t="str">
        <f>IF('Resource list'!Q182=0,"",'Resource list'!Q182)</f>
        <v/>
      </c>
      <c r="AT135" s="111" t="str">
        <f>IF('Resource list'!R182=0,"",'Resource list'!R182)</f>
        <v/>
      </c>
      <c r="AU135" s="111" t="str">
        <f>IF('Resource list'!S182=0,"",'Resource list'!S182)</f>
        <v/>
      </c>
      <c r="AV135" s="111" t="str">
        <f>IF('Resource list'!T182=0,"",'Resource list'!T182)</f>
        <v/>
      </c>
      <c r="AW135" s="111" t="str">
        <f>IF('Resource list'!U182=0,"",'Resource list'!U182)</f>
        <v/>
      </c>
      <c r="AX135" s="132" t="str">
        <f>IF('Resource list'!V182=0,"",'Resource list'!V182)</f>
        <v/>
      </c>
    </row>
    <row r="136" spans="1:50">
      <c r="A136" s="164">
        <v>133</v>
      </c>
      <c r="B136" s="187" t="str">
        <f>IF(Y136="","",'Resource list'!$G$1)</f>
        <v/>
      </c>
      <c r="C136" s="188" t="str">
        <f>IF(Y136="","",'Resource list'!$H$14)</f>
        <v/>
      </c>
      <c r="D136" s="189" t="str">
        <f>IF(Y136="","",'Resource list'!$I$14)</f>
        <v/>
      </c>
      <c r="E136" s="188" t="str">
        <f>IF(Y136="","",'Resource list'!$J$14)</f>
        <v/>
      </c>
      <c r="F136" s="59" t="str">
        <f>IF(Y136="","",'Resource list'!$N$14)</f>
        <v/>
      </c>
      <c r="G136" s="59" t="str">
        <f>IF(Y136="","",'Resource list'!$O$14)</f>
        <v/>
      </c>
      <c r="H136" s="59" t="str">
        <f>IF('Resource list'!B183=0,"",'Resource list'!B183)</f>
        <v/>
      </c>
      <c r="I136" s="59" t="str">
        <f>IF('Resource list'!C183=0,"",'Resource list'!C183)</f>
        <v/>
      </c>
      <c r="J136" s="59" t="str">
        <f>IF('Resource list'!D183=0,"",'Resource list'!D183)</f>
        <v/>
      </c>
      <c r="K136" s="67" t="str">
        <f>IF($J136="","",VLOOKUP($J136, 'Resource list'!$D$21:$X$41,'Filling instructions'!K$101-1,FALSE))</f>
        <v/>
      </c>
      <c r="L136" s="67" t="str">
        <f>IF($J136="","",VLOOKUP($J136, 'Resource list'!$D$21:$X$41,'Filling instructions'!L$101-1,FALSE))</f>
        <v/>
      </c>
      <c r="M136" s="67" t="str">
        <f>IF($J136="","",VLOOKUP($J136, 'Resource list'!$D$21:$X$41,'Filling instructions'!M$101-1,FALSE))</f>
        <v/>
      </c>
      <c r="N136" s="67" t="str">
        <f>IF($J136="","",VLOOKUP($J136, 'Resource list'!$D$21:$X$41,'Filling instructions'!N$101-1,FALSE))</f>
        <v/>
      </c>
      <c r="O136" s="67" t="str">
        <f>IF($J136="","",VLOOKUP($J136, 'Resource list'!$D$21:$X$41,'Filling instructions'!O$101-1,FALSE))</f>
        <v/>
      </c>
      <c r="P136" s="67" t="str">
        <f>IF($J136="","",VLOOKUP($J136, 'Resource list'!$D$21:$X$41,'Filling instructions'!P$101-1,FALSE))</f>
        <v/>
      </c>
      <c r="Q136" s="67" t="str">
        <f>IF($J136="",IF($I136="","",VLOOKUP($I136, 'Resource list'!$C$21:$X$41,'Filling instructions'!Q$101,FALSE)),VLOOKUP($J136, 'Resource list'!$D$21:$X$41,'Filling instructions'!Q$101-1,FALSE))</f>
        <v/>
      </c>
      <c r="R136" s="67" t="str">
        <f>IF($J136="",IF($I136="","",VLOOKUP($I136, 'Resource list'!$C$21:$X$41,'Filling instructions'!R$101,FALSE)),VLOOKUP($J136, 'Resource list'!$D$21:$X$41,'Filling instructions'!R$101-1,FALSE))</f>
        <v/>
      </c>
      <c r="S136" s="67" t="str">
        <f>IF($J136="",IF($I136="","",VLOOKUP($I136, 'Resource list'!$C$21:$X$41,'Filling instructions'!S$101,FALSE)),VLOOKUP($J136, 'Resource list'!$D$21:$X$41,'Filling instructions'!S$101-1,FALSE))</f>
        <v/>
      </c>
      <c r="T136" s="67" t="str">
        <f>IF($J136="",IF($I136="","",VLOOKUP($I136, 'Resource list'!$C$21:$X$41,'Filling instructions'!T$101,FALSE)),VLOOKUP($J136, 'Resource list'!$D$21:$X$41,'Filling instructions'!T$101-1,FALSE))</f>
        <v/>
      </c>
      <c r="U136" s="67" t="str">
        <f>IF($J136="","",VLOOKUP($J136, 'Resource list'!$D$21:$X$41,'Filling instructions'!U$101-1,FALSE))</f>
        <v/>
      </c>
      <c r="V136" s="67" t="str">
        <f>IF($J136="","",VLOOKUP($J136, 'Resource list'!$D$21:$X$41,'Filling instructions'!V$101-1,FALSE))</f>
        <v/>
      </c>
      <c r="W136" s="67" t="str">
        <f>IF($J136="","",VLOOKUP($J136, 'Resource list'!$D$21:$X$41,'Filling instructions'!W$101-1,FALSE))</f>
        <v/>
      </c>
      <c r="X136" s="67" t="str">
        <f>IF($J136="","",VLOOKUP($J136, 'Resource list'!$D$21:$X$41,'Filling instructions'!X$101-1,FALSE))</f>
        <v/>
      </c>
      <c r="Y136" s="146" t="str">
        <f>IF('Resource list'!E183=0,"",'Resource list'!E183)</f>
        <v/>
      </c>
      <c r="Z136" s="67" t="str">
        <f>IF('Resource list'!F183=0,"",YEAR('Resource list'!F183)&amp;IF(MONTH('Resource list'!F183)&lt;10,"0","")&amp;MONTH('Resource list'!F183)&amp;IF(DAY('Resource list'!F183)&lt;10,"0","")&amp;DAY('Resource list'!F183))</f>
        <v/>
      </c>
      <c r="AA136" s="67" t="str">
        <f>IF('Resource list'!G183=0,"",'Resource list'!G183)</f>
        <v/>
      </c>
      <c r="AB136" s="67" t="str">
        <f>IF('Resource list'!H183=0,"",'Resource list'!H183)</f>
        <v/>
      </c>
      <c r="AC136" s="67" t="str">
        <f>IF('Resource list'!I183=0,"",'Resource list'!I183)</f>
        <v/>
      </c>
      <c r="AD136" s="67" t="str">
        <f>IF('Resource list'!W183=0,"",'Resource list'!W183)</f>
        <v/>
      </c>
      <c r="AE136" s="67" t="str">
        <f>IF('Resource list'!X183=0,"",'Resource list'!X183)</f>
        <v/>
      </c>
      <c r="AF136" s="67" t="str">
        <f>IF('Resource list'!Y183=0,"",'Resource list'!Y183)</f>
        <v/>
      </c>
      <c r="AG136" s="67" t="str">
        <f>IF('Resource list'!Z183=0,"",'Resource list'!Z183)</f>
        <v/>
      </c>
      <c r="AH136" s="67" t="str">
        <f>IF('Resource list'!AA183=0,"",'Resource list'!AA183)</f>
        <v/>
      </c>
      <c r="AI136" s="67" t="str">
        <f>IF('Resource list'!AB183=0,"",'Resource list'!AB183)</f>
        <v/>
      </c>
      <c r="AJ136" s="67" t="str">
        <f>IF('Resource list'!AC183=0,"",'Resource list'!AC183)</f>
        <v/>
      </c>
      <c r="AK136" s="67" t="str">
        <f>IF('Resource list'!AD183=0,"",'Resource list'!AD183)</f>
        <v/>
      </c>
      <c r="AL136" s="67" t="str">
        <f>IF('Resource list'!J183=0,"",'Resource list'!J183)</f>
        <v/>
      </c>
      <c r="AM136" s="111" t="str">
        <f>IF('Resource list'!K183=0,"",'Resource list'!K183)</f>
        <v/>
      </c>
      <c r="AN136" s="111" t="str">
        <f>IF('Resource list'!L183=0,"",'Resource list'!L183)</f>
        <v/>
      </c>
      <c r="AO136" s="111" t="str">
        <f>IF('Resource list'!M183=0,"",'Resource list'!M183)</f>
        <v/>
      </c>
      <c r="AP136" s="115" t="str">
        <f>IF('Resource list'!N183=0,"",'Resource list'!N183)</f>
        <v/>
      </c>
      <c r="AQ136" s="115" t="str">
        <f>IF('Resource list'!O183=0,"",'Resource list'!O183)</f>
        <v/>
      </c>
      <c r="AR136" s="111" t="str">
        <f>IF('Resource list'!P183=0,"",'Resource list'!P183)</f>
        <v/>
      </c>
      <c r="AS136" s="111" t="str">
        <f>IF('Resource list'!Q183=0,"",'Resource list'!Q183)</f>
        <v/>
      </c>
      <c r="AT136" s="111" t="str">
        <f>IF('Resource list'!R183=0,"",'Resource list'!R183)</f>
        <v/>
      </c>
      <c r="AU136" s="111" t="str">
        <f>IF('Resource list'!S183=0,"",'Resource list'!S183)</f>
        <v/>
      </c>
      <c r="AV136" s="111" t="str">
        <f>IF('Resource list'!T183=0,"",'Resource list'!T183)</f>
        <v/>
      </c>
      <c r="AW136" s="111" t="str">
        <f>IF('Resource list'!U183=0,"",'Resource list'!U183)</f>
        <v/>
      </c>
      <c r="AX136" s="132" t="str">
        <f>IF('Resource list'!V183=0,"",'Resource list'!V183)</f>
        <v/>
      </c>
    </row>
    <row r="137" spans="1:50">
      <c r="A137" s="164">
        <v>134</v>
      </c>
      <c r="B137" s="187" t="str">
        <f>IF(Y137="","",'Resource list'!$G$1)</f>
        <v/>
      </c>
      <c r="C137" s="188" t="str">
        <f>IF(Y137="","",'Resource list'!$H$14)</f>
        <v/>
      </c>
      <c r="D137" s="189" t="str">
        <f>IF(Y137="","",'Resource list'!$I$14)</f>
        <v/>
      </c>
      <c r="E137" s="188" t="str">
        <f>IF(Y137="","",'Resource list'!$J$14)</f>
        <v/>
      </c>
      <c r="F137" s="59" t="str">
        <f>IF(Y137="","",'Resource list'!$N$14)</f>
        <v/>
      </c>
      <c r="G137" s="59" t="str">
        <f>IF(Y137="","",'Resource list'!$O$14)</f>
        <v/>
      </c>
      <c r="H137" s="59" t="str">
        <f>IF('Resource list'!B184=0,"",'Resource list'!B184)</f>
        <v/>
      </c>
      <c r="I137" s="59" t="str">
        <f>IF('Resource list'!C184=0,"",'Resource list'!C184)</f>
        <v/>
      </c>
      <c r="J137" s="59" t="str">
        <f>IF('Resource list'!D184=0,"",'Resource list'!D184)</f>
        <v/>
      </c>
      <c r="K137" s="67" t="str">
        <f>IF($J137="","",VLOOKUP($J137, 'Resource list'!$D$21:$X$41,'Filling instructions'!K$101-1,FALSE))</f>
        <v/>
      </c>
      <c r="L137" s="67" t="str">
        <f>IF($J137="","",VLOOKUP($J137, 'Resource list'!$D$21:$X$41,'Filling instructions'!L$101-1,FALSE))</f>
        <v/>
      </c>
      <c r="M137" s="67" t="str">
        <f>IF($J137="","",VLOOKUP($J137, 'Resource list'!$D$21:$X$41,'Filling instructions'!M$101-1,FALSE))</f>
        <v/>
      </c>
      <c r="N137" s="67" t="str">
        <f>IF($J137="","",VLOOKUP($J137, 'Resource list'!$D$21:$X$41,'Filling instructions'!N$101-1,FALSE))</f>
        <v/>
      </c>
      <c r="O137" s="67" t="str">
        <f>IF($J137="","",VLOOKUP($J137, 'Resource list'!$D$21:$X$41,'Filling instructions'!O$101-1,FALSE))</f>
        <v/>
      </c>
      <c r="P137" s="67" t="str">
        <f>IF($J137="","",VLOOKUP($J137, 'Resource list'!$D$21:$X$41,'Filling instructions'!P$101-1,FALSE))</f>
        <v/>
      </c>
      <c r="Q137" s="67" t="str">
        <f>IF($J137="",IF($I137="","",VLOOKUP($I137, 'Resource list'!$C$21:$X$41,'Filling instructions'!Q$101,FALSE)),VLOOKUP($J137, 'Resource list'!$D$21:$X$41,'Filling instructions'!Q$101-1,FALSE))</f>
        <v/>
      </c>
      <c r="R137" s="67" t="str">
        <f>IF($J137="",IF($I137="","",VLOOKUP($I137, 'Resource list'!$C$21:$X$41,'Filling instructions'!R$101,FALSE)),VLOOKUP($J137, 'Resource list'!$D$21:$X$41,'Filling instructions'!R$101-1,FALSE))</f>
        <v/>
      </c>
      <c r="S137" s="67" t="str">
        <f>IF($J137="",IF($I137="","",VLOOKUP($I137, 'Resource list'!$C$21:$X$41,'Filling instructions'!S$101,FALSE)),VLOOKUP($J137, 'Resource list'!$D$21:$X$41,'Filling instructions'!S$101-1,FALSE))</f>
        <v/>
      </c>
      <c r="T137" s="67" t="str">
        <f>IF($J137="",IF($I137="","",VLOOKUP($I137, 'Resource list'!$C$21:$X$41,'Filling instructions'!T$101,FALSE)),VLOOKUP($J137, 'Resource list'!$D$21:$X$41,'Filling instructions'!T$101-1,FALSE))</f>
        <v/>
      </c>
      <c r="U137" s="67" t="str">
        <f>IF($J137="","",VLOOKUP($J137, 'Resource list'!$D$21:$X$41,'Filling instructions'!U$101-1,FALSE))</f>
        <v/>
      </c>
      <c r="V137" s="67" t="str">
        <f>IF($J137="","",VLOOKUP($J137, 'Resource list'!$D$21:$X$41,'Filling instructions'!V$101-1,FALSE))</f>
        <v/>
      </c>
      <c r="W137" s="67" t="str">
        <f>IF($J137="","",VLOOKUP($J137, 'Resource list'!$D$21:$X$41,'Filling instructions'!W$101-1,FALSE))</f>
        <v/>
      </c>
      <c r="X137" s="67" t="str">
        <f>IF($J137="","",VLOOKUP($J137, 'Resource list'!$D$21:$X$41,'Filling instructions'!X$101-1,FALSE))</f>
        <v/>
      </c>
      <c r="Y137" s="146" t="str">
        <f>IF('Resource list'!E184=0,"",'Resource list'!E184)</f>
        <v/>
      </c>
      <c r="Z137" s="67" t="str">
        <f>IF('Resource list'!F184=0,"",YEAR('Resource list'!F184)&amp;IF(MONTH('Resource list'!F184)&lt;10,"0","")&amp;MONTH('Resource list'!F184)&amp;IF(DAY('Resource list'!F184)&lt;10,"0","")&amp;DAY('Resource list'!F184))</f>
        <v/>
      </c>
      <c r="AA137" s="67" t="str">
        <f>IF('Resource list'!G184=0,"",'Resource list'!G184)</f>
        <v/>
      </c>
      <c r="AB137" s="67" t="str">
        <f>IF('Resource list'!H184=0,"",'Resource list'!H184)</f>
        <v/>
      </c>
      <c r="AC137" s="67" t="str">
        <f>IF('Resource list'!I184=0,"",'Resource list'!I184)</f>
        <v/>
      </c>
      <c r="AD137" s="67" t="str">
        <f>IF('Resource list'!W184=0,"",'Resource list'!W184)</f>
        <v/>
      </c>
      <c r="AE137" s="67" t="str">
        <f>IF('Resource list'!X184=0,"",'Resource list'!X184)</f>
        <v/>
      </c>
      <c r="AF137" s="67" t="str">
        <f>IF('Resource list'!Y184=0,"",'Resource list'!Y184)</f>
        <v/>
      </c>
      <c r="AG137" s="67" t="str">
        <f>IF('Resource list'!Z184=0,"",'Resource list'!Z184)</f>
        <v/>
      </c>
      <c r="AH137" s="67" t="str">
        <f>IF('Resource list'!AA184=0,"",'Resource list'!AA184)</f>
        <v/>
      </c>
      <c r="AI137" s="67" t="str">
        <f>IF('Resource list'!AB184=0,"",'Resource list'!AB184)</f>
        <v/>
      </c>
      <c r="AJ137" s="67" t="str">
        <f>IF('Resource list'!AC184=0,"",'Resource list'!AC184)</f>
        <v/>
      </c>
      <c r="AK137" s="67" t="str">
        <f>IF('Resource list'!AD184=0,"",'Resource list'!AD184)</f>
        <v/>
      </c>
      <c r="AL137" s="67" t="str">
        <f>IF('Resource list'!J184=0,"",'Resource list'!J184)</f>
        <v/>
      </c>
      <c r="AM137" s="111" t="str">
        <f>IF('Resource list'!K184=0,"",'Resource list'!K184)</f>
        <v/>
      </c>
      <c r="AN137" s="111" t="str">
        <f>IF('Resource list'!L184=0,"",'Resource list'!L184)</f>
        <v/>
      </c>
      <c r="AO137" s="111" t="str">
        <f>IF('Resource list'!M184=0,"",'Resource list'!M184)</f>
        <v/>
      </c>
      <c r="AP137" s="115" t="str">
        <f>IF('Resource list'!N184=0,"",'Resource list'!N184)</f>
        <v/>
      </c>
      <c r="AQ137" s="115" t="str">
        <f>IF('Resource list'!O184=0,"",'Resource list'!O184)</f>
        <v/>
      </c>
      <c r="AR137" s="111" t="str">
        <f>IF('Resource list'!P184=0,"",'Resource list'!P184)</f>
        <v/>
      </c>
      <c r="AS137" s="111" t="str">
        <f>IF('Resource list'!Q184=0,"",'Resource list'!Q184)</f>
        <v/>
      </c>
      <c r="AT137" s="111" t="str">
        <f>IF('Resource list'!R184=0,"",'Resource list'!R184)</f>
        <v/>
      </c>
      <c r="AU137" s="111" t="str">
        <f>IF('Resource list'!S184=0,"",'Resource list'!S184)</f>
        <v/>
      </c>
      <c r="AV137" s="111" t="str">
        <f>IF('Resource list'!T184=0,"",'Resource list'!T184)</f>
        <v/>
      </c>
      <c r="AW137" s="111" t="str">
        <f>IF('Resource list'!U184=0,"",'Resource list'!U184)</f>
        <v/>
      </c>
      <c r="AX137" s="132" t="str">
        <f>IF('Resource list'!V184=0,"",'Resource list'!V184)</f>
        <v/>
      </c>
    </row>
    <row r="138" spans="1:50">
      <c r="A138" s="164">
        <v>135</v>
      </c>
      <c r="B138" s="187" t="str">
        <f>IF(Y138="","",'Resource list'!$G$1)</f>
        <v/>
      </c>
      <c r="C138" s="188" t="str">
        <f>IF(Y138="","",'Resource list'!$H$14)</f>
        <v/>
      </c>
      <c r="D138" s="189" t="str">
        <f>IF(Y138="","",'Resource list'!$I$14)</f>
        <v/>
      </c>
      <c r="E138" s="188" t="str">
        <f>IF(Y138="","",'Resource list'!$J$14)</f>
        <v/>
      </c>
      <c r="F138" s="59" t="str">
        <f>IF(Y138="","",'Resource list'!$N$14)</f>
        <v/>
      </c>
      <c r="G138" s="59" t="str">
        <f>IF(Y138="","",'Resource list'!$O$14)</f>
        <v/>
      </c>
      <c r="H138" s="59" t="str">
        <f>IF('Resource list'!B185=0,"",'Resource list'!B185)</f>
        <v/>
      </c>
      <c r="I138" s="59" t="str">
        <f>IF('Resource list'!C185=0,"",'Resource list'!C185)</f>
        <v/>
      </c>
      <c r="J138" s="59" t="str">
        <f>IF('Resource list'!D185=0,"",'Resource list'!D185)</f>
        <v/>
      </c>
      <c r="K138" s="67" t="str">
        <f>IF($J138="","",VLOOKUP($J138, 'Resource list'!$D$21:$X$41,'Filling instructions'!K$101-1,FALSE))</f>
        <v/>
      </c>
      <c r="L138" s="67" t="str">
        <f>IF($J138="","",VLOOKUP($J138, 'Resource list'!$D$21:$X$41,'Filling instructions'!L$101-1,FALSE))</f>
        <v/>
      </c>
      <c r="M138" s="67" t="str">
        <f>IF($J138="","",VLOOKUP($J138, 'Resource list'!$D$21:$X$41,'Filling instructions'!M$101-1,FALSE))</f>
        <v/>
      </c>
      <c r="N138" s="67" t="str">
        <f>IF($J138="","",VLOOKUP($J138, 'Resource list'!$D$21:$X$41,'Filling instructions'!N$101-1,FALSE))</f>
        <v/>
      </c>
      <c r="O138" s="67" t="str">
        <f>IF($J138="","",VLOOKUP($J138, 'Resource list'!$D$21:$X$41,'Filling instructions'!O$101-1,FALSE))</f>
        <v/>
      </c>
      <c r="P138" s="67" t="str">
        <f>IF($J138="","",VLOOKUP($J138, 'Resource list'!$D$21:$X$41,'Filling instructions'!P$101-1,FALSE))</f>
        <v/>
      </c>
      <c r="Q138" s="67" t="str">
        <f>IF($J138="",IF($I138="","",VLOOKUP($I138, 'Resource list'!$C$21:$X$41,'Filling instructions'!Q$101,FALSE)),VLOOKUP($J138, 'Resource list'!$D$21:$X$41,'Filling instructions'!Q$101-1,FALSE))</f>
        <v/>
      </c>
      <c r="R138" s="67" t="str">
        <f>IF($J138="",IF($I138="","",VLOOKUP($I138, 'Resource list'!$C$21:$X$41,'Filling instructions'!R$101,FALSE)),VLOOKUP($J138, 'Resource list'!$D$21:$X$41,'Filling instructions'!R$101-1,FALSE))</f>
        <v/>
      </c>
      <c r="S138" s="67" t="str">
        <f>IF($J138="",IF($I138="","",VLOOKUP($I138, 'Resource list'!$C$21:$X$41,'Filling instructions'!S$101,FALSE)),VLOOKUP($J138, 'Resource list'!$D$21:$X$41,'Filling instructions'!S$101-1,FALSE))</f>
        <v/>
      </c>
      <c r="T138" s="67" t="str">
        <f>IF($J138="",IF($I138="","",VLOOKUP($I138, 'Resource list'!$C$21:$X$41,'Filling instructions'!T$101,FALSE)),VLOOKUP($J138, 'Resource list'!$D$21:$X$41,'Filling instructions'!T$101-1,FALSE))</f>
        <v/>
      </c>
      <c r="U138" s="67" t="str">
        <f>IF($J138="","",VLOOKUP($J138, 'Resource list'!$D$21:$X$41,'Filling instructions'!U$101-1,FALSE))</f>
        <v/>
      </c>
      <c r="V138" s="67" t="str">
        <f>IF($J138="","",VLOOKUP($J138, 'Resource list'!$D$21:$X$41,'Filling instructions'!V$101-1,FALSE))</f>
        <v/>
      </c>
      <c r="W138" s="67" t="str">
        <f>IF($J138="","",VLOOKUP($J138, 'Resource list'!$D$21:$X$41,'Filling instructions'!W$101-1,FALSE))</f>
        <v/>
      </c>
      <c r="X138" s="67" t="str">
        <f>IF($J138="","",VLOOKUP($J138, 'Resource list'!$D$21:$X$41,'Filling instructions'!X$101-1,FALSE))</f>
        <v/>
      </c>
      <c r="Y138" s="146" t="str">
        <f>IF('Resource list'!E185=0,"",'Resource list'!E185)</f>
        <v/>
      </c>
      <c r="Z138" s="67" t="str">
        <f>IF('Resource list'!F185=0,"",YEAR('Resource list'!F185)&amp;IF(MONTH('Resource list'!F185)&lt;10,"0","")&amp;MONTH('Resource list'!F185)&amp;IF(DAY('Resource list'!F185)&lt;10,"0","")&amp;DAY('Resource list'!F185))</f>
        <v/>
      </c>
      <c r="AA138" s="67" t="str">
        <f>IF('Resource list'!G185=0,"",'Resource list'!G185)</f>
        <v/>
      </c>
      <c r="AB138" s="67" t="str">
        <f>IF('Resource list'!H185=0,"",'Resource list'!H185)</f>
        <v/>
      </c>
      <c r="AC138" s="67" t="str">
        <f>IF('Resource list'!I185=0,"",'Resource list'!I185)</f>
        <v/>
      </c>
      <c r="AD138" s="67" t="str">
        <f>IF('Resource list'!W185=0,"",'Resource list'!W185)</f>
        <v/>
      </c>
      <c r="AE138" s="67" t="str">
        <f>IF('Resource list'!X185=0,"",'Resource list'!X185)</f>
        <v/>
      </c>
      <c r="AF138" s="67" t="str">
        <f>IF('Resource list'!Y185=0,"",'Resource list'!Y185)</f>
        <v/>
      </c>
      <c r="AG138" s="67" t="str">
        <f>IF('Resource list'!Z185=0,"",'Resource list'!Z185)</f>
        <v/>
      </c>
      <c r="AH138" s="67" t="str">
        <f>IF('Resource list'!AA185=0,"",'Resource list'!AA185)</f>
        <v/>
      </c>
      <c r="AI138" s="67" t="str">
        <f>IF('Resource list'!AB185=0,"",'Resource list'!AB185)</f>
        <v/>
      </c>
      <c r="AJ138" s="67" t="str">
        <f>IF('Resource list'!AC185=0,"",'Resource list'!AC185)</f>
        <v/>
      </c>
      <c r="AK138" s="67" t="str">
        <f>IF('Resource list'!AD185=0,"",'Resource list'!AD185)</f>
        <v/>
      </c>
      <c r="AL138" s="67" t="str">
        <f>IF('Resource list'!J185=0,"",'Resource list'!J185)</f>
        <v/>
      </c>
      <c r="AM138" s="111" t="str">
        <f>IF('Resource list'!K185=0,"",'Resource list'!K185)</f>
        <v/>
      </c>
      <c r="AN138" s="111" t="str">
        <f>IF('Resource list'!L185=0,"",'Resource list'!L185)</f>
        <v/>
      </c>
      <c r="AO138" s="111" t="str">
        <f>IF('Resource list'!M185=0,"",'Resource list'!M185)</f>
        <v/>
      </c>
      <c r="AP138" s="115" t="str">
        <f>IF('Resource list'!N185=0,"",'Resource list'!N185)</f>
        <v/>
      </c>
      <c r="AQ138" s="115" t="str">
        <f>IF('Resource list'!O185=0,"",'Resource list'!O185)</f>
        <v/>
      </c>
      <c r="AR138" s="111" t="str">
        <f>IF('Resource list'!P185=0,"",'Resource list'!P185)</f>
        <v/>
      </c>
      <c r="AS138" s="111" t="str">
        <f>IF('Resource list'!Q185=0,"",'Resource list'!Q185)</f>
        <v/>
      </c>
      <c r="AT138" s="111" t="str">
        <f>IF('Resource list'!R185=0,"",'Resource list'!R185)</f>
        <v/>
      </c>
      <c r="AU138" s="111" t="str">
        <f>IF('Resource list'!S185=0,"",'Resource list'!S185)</f>
        <v/>
      </c>
      <c r="AV138" s="111" t="str">
        <f>IF('Resource list'!T185=0,"",'Resource list'!T185)</f>
        <v/>
      </c>
      <c r="AW138" s="111" t="str">
        <f>IF('Resource list'!U185=0,"",'Resource list'!U185)</f>
        <v/>
      </c>
      <c r="AX138" s="132" t="str">
        <f>IF('Resource list'!V185=0,"",'Resource list'!V185)</f>
        <v/>
      </c>
    </row>
    <row r="139" spans="1:50">
      <c r="A139" s="164">
        <v>136</v>
      </c>
      <c r="B139" s="187" t="str">
        <f>IF(Y139="","",'Resource list'!$G$1)</f>
        <v/>
      </c>
      <c r="C139" s="188" t="str">
        <f>IF(Y139="","",'Resource list'!$H$14)</f>
        <v/>
      </c>
      <c r="D139" s="189" t="str">
        <f>IF(Y139="","",'Resource list'!$I$14)</f>
        <v/>
      </c>
      <c r="E139" s="188" t="str">
        <f>IF(Y139="","",'Resource list'!$J$14)</f>
        <v/>
      </c>
      <c r="F139" s="59" t="str">
        <f>IF(Y139="","",'Resource list'!$N$14)</f>
        <v/>
      </c>
      <c r="G139" s="59" t="str">
        <f>IF(Y139="","",'Resource list'!$O$14)</f>
        <v/>
      </c>
      <c r="H139" s="59" t="str">
        <f>IF('Resource list'!B186=0,"",'Resource list'!B186)</f>
        <v/>
      </c>
      <c r="I139" s="59" t="str">
        <f>IF('Resource list'!C186=0,"",'Resource list'!C186)</f>
        <v/>
      </c>
      <c r="J139" s="59" t="str">
        <f>IF('Resource list'!D186=0,"",'Resource list'!D186)</f>
        <v/>
      </c>
      <c r="K139" s="67" t="str">
        <f>IF($J139="","",VLOOKUP($J139, 'Resource list'!$D$21:$X$41,'Filling instructions'!K$101-1,FALSE))</f>
        <v/>
      </c>
      <c r="L139" s="67" t="str">
        <f>IF($J139="","",VLOOKUP($J139, 'Resource list'!$D$21:$X$41,'Filling instructions'!L$101-1,FALSE))</f>
        <v/>
      </c>
      <c r="M139" s="67" t="str">
        <f>IF($J139="","",VLOOKUP($J139, 'Resource list'!$D$21:$X$41,'Filling instructions'!M$101-1,FALSE))</f>
        <v/>
      </c>
      <c r="N139" s="67" t="str">
        <f>IF($J139="","",VLOOKUP($J139, 'Resource list'!$D$21:$X$41,'Filling instructions'!N$101-1,FALSE))</f>
        <v/>
      </c>
      <c r="O139" s="67" t="str">
        <f>IF($J139="","",VLOOKUP($J139, 'Resource list'!$D$21:$X$41,'Filling instructions'!O$101-1,FALSE))</f>
        <v/>
      </c>
      <c r="P139" s="67" t="str">
        <f>IF($J139="","",VLOOKUP($J139, 'Resource list'!$D$21:$X$41,'Filling instructions'!P$101-1,FALSE))</f>
        <v/>
      </c>
      <c r="Q139" s="67" t="str">
        <f>IF($J139="",IF($I139="","",VLOOKUP($I139, 'Resource list'!$C$21:$X$41,'Filling instructions'!Q$101,FALSE)),VLOOKUP($J139, 'Resource list'!$D$21:$X$41,'Filling instructions'!Q$101-1,FALSE))</f>
        <v/>
      </c>
      <c r="R139" s="67" t="str">
        <f>IF($J139="",IF($I139="","",VLOOKUP($I139, 'Resource list'!$C$21:$X$41,'Filling instructions'!R$101,FALSE)),VLOOKUP($J139, 'Resource list'!$D$21:$X$41,'Filling instructions'!R$101-1,FALSE))</f>
        <v/>
      </c>
      <c r="S139" s="67" t="str">
        <f>IF($J139="",IF($I139="","",VLOOKUP($I139, 'Resource list'!$C$21:$X$41,'Filling instructions'!S$101,FALSE)),VLOOKUP($J139, 'Resource list'!$D$21:$X$41,'Filling instructions'!S$101-1,FALSE))</f>
        <v/>
      </c>
      <c r="T139" s="67" t="str">
        <f>IF($J139="",IF($I139="","",VLOOKUP($I139, 'Resource list'!$C$21:$X$41,'Filling instructions'!T$101,FALSE)),VLOOKUP($J139, 'Resource list'!$D$21:$X$41,'Filling instructions'!T$101-1,FALSE))</f>
        <v/>
      </c>
      <c r="U139" s="67" t="str">
        <f>IF($J139="","",VLOOKUP($J139, 'Resource list'!$D$21:$X$41,'Filling instructions'!U$101-1,FALSE))</f>
        <v/>
      </c>
      <c r="V139" s="67" t="str">
        <f>IF($J139="","",VLOOKUP($J139, 'Resource list'!$D$21:$X$41,'Filling instructions'!V$101-1,FALSE))</f>
        <v/>
      </c>
      <c r="W139" s="67" t="str">
        <f>IF($J139="","",VLOOKUP($J139, 'Resource list'!$D$21:$X$41,'Filling instructions'!W$101-1,FALSE))</f>
        <v/>
      </c>
      <c r="X139" s="67" t="str">
        <f>IF($J139="","",VLOOKUP($J139, 'Resource list'!$D$21:$X$41,'Filling instructions'!X$101-1,FALSE))</f>
        <v/>
      </c>
      <c r="Y139" s="146" t="str">
        <f>IF('Resource list'!E186=0,"",'Resource list'!E186)</f>
        <v/>
      </c>
      <c r="Z139" s="67" t="str">
        <f>IF('Resource list'!F186=0,"",YEAR('Resource list'!F186)&amp;IF(MONTH('Resource list'!F186)&lt;10,"0","")&amp;MONTH('Resource list'!F186)&amp;IF(DAY('Resource list'!F186)&lt;10,"0","")&amp;DAY('Resource list'!F186))</f>
        <v/>
      </c>
      <c r="AA139" s="67" t="str">
        <f>IF('Resource list'!G186=0,"",'Resource list'!G186)</f>
        <v/>
      </c>
      <c r="AB139" s="67" t="str">
        <f>IF('Resource list'!H186=0,"",'Resource list'!H186)</f>
        <v/>
      </c>
      <c r="AC139" s="67" t="str">
        <f>IF('Resource list'!I186=0,"",'Resource list'!I186)</f>
        <v/>
      </c>
      <c r="AD139" s="67" t="str">
        <f>IF('Resource list'!W186=0,"",'Resource list'!W186)</f>
        <v/>
      </c>
      <c r="AE139" s="67" t="str">
        <f>IF('Resource list'!X186=0,"",'Resource list'!X186)</f>
        <v/>
      </c>
      <c r="AF139" s="67" t="str">
        <f>IF('Resource list'!Y186=0,"",'Resource list'!Y186)</f>
        <v/>
      </c>
      <c r="AG139" s="67" t="str">
        <f>IF('Resource list'!Z186=0,"",'Resource list'!Z186)</f>
        <v/>
      </c>
      <c r="AH139" s="67" t="str">
        <f>IF('Resource list'!AA186=0,"",'Resource list'!AA186)</f>
        <v/>
      </c>
      <c r="AI139" s="67" t="str">
        <f>IF('Resource list'!AB186=0,"",'Resource list'!AB186)</f>
        <v/>
      </c>
      <c r="AJ139" s="67" t="str">
        <f>IF('Resource list'!AC186=0,"",'Resource list'!AC186)</f>
        <v/>
      </c>
      <c r="AK139" s="67" t="str">
        <f>IF('Resource list'!AD186=0,"",'Resource list'!AD186)</f>
        <v/>
      </c>
      <c r="AL139" s="67" t="str">
        <f>IF('Resource list'!J186=0,"",'Resource list'!J186)</f>
        <v/>
      </c>
      <c r="AM139" s="111" t="str">
        <f>IF('Resource list'!K186=0,"",'Resource list'!K186)</f>
        <v/>
      </c>
      <c r="AN139" s="111" t="str">
        <f>IF('Resource list'!L186=0,"",'Resource list'!L186)</f>
        <v/>
      </c>
      <c r="AO139" s="111" t="str">
        <f>IF('Resource list'!M186=0,"",'Resource list'!M186)</f>
        <v/>
      </c>
      <c r="AP139" s="115" t="str">
        <f>IF('Resource list'!N186=0,"",'Resource list'!N186)</f>
        <v/>
      </c>
      <c r="AQ139" s="115" t="str">
        <f>IF('Resource list'!O186=0,"",'Resource list'!O186)</f>
        <v/>
      </c>
      <c r="AR139" s="111" t="str">
        <f>IF('Resource list'!P186=0,"",'Resource list'!P186)</f>
        <v/>
      </c>
      <c r="AS139" s="111" t="str">
        <f>IF('Resource list'!Q186=0,"",'Resource list'!Q186)</f>
        <v/>
      </c>
      <c r="AT139" s="111" t="str">
        <f>IF('Resource list'!R186=0,"",'Resource list'!R186)</f>
        <v/>
      </c>
      <c r="AU139" s="111" t="str">
        <f>IF('Resource list'!S186=0,"",'Resource list'!S186)</f>
        <v/>
      </c>
      <c r="AV139" s="111" t="str">
        <f>IF('Resource list'!T186=0,"",'Resource list'!T186)</f>
        <v/>
      </c>
      <c r="AW139" s="111" t="str">
        <f>IF('Resource list'!U186=0,"",'Resource list'!U186)</f>
        <v/>
      </c>
      <c r="AX139" s="132" t="str">
        <f>IF('Resource list'!V186=0,"",'Resource list'!V186)</f>
        <v/>
      </c>
    </row>
    <row r="140" spans="1:50">
      <c r="A140" s="164">
        <v>137</v>
      </c>
      <c r="B140" s="187" t="str">
        <f>IF(Y140="","",'Resource list'!$G$1)</f>
        <v/>
      </c>
      <c r="C140" s="188" t="str">
        <f>IF(Y140="","",'Resource list'!$H$14)</f>
        <v/>
      </c>
      <c r="D140" s="189" t="str">
        <f>IF(Y140="","",'Resource list'!$I$14)</f>
        <v/>
      </c>
      <c r="E140" s="188" t="str">
        <f>IF(Y140="","",'Resource list'!$J$14)</f>
        <v/>
      </c>
      <c r="F140" s="59" t="str">
        <f>IF(Y140="","",'Resource list'!$N$14)</f>
        <v/>
      </c>
      <c r="G140" s="59" t="str">
        <f>IF(Y140="","",'Resource list'!$O$14)</f>
        <v/>
      </c>
      <c r="H140" s="59" t="str">
        <f>IF('Resource list'!B187=0,"",'Resource list'!B187)</f>
        <v/>
      </c>
      <c r="I140" s="59" t="str">
        <f>IF('Resource list'!C187=0,"",'Resource list'!C187)</f>
        <v/>
      </c>
      <c r="J140" s="59" t="str">
        <f>IF('Resource list'!D187=0,"",'Resource list'!D187)</f>
        <v/>
      </c>
      <c r="K140" s="67" t="str">
        <f>IF($J140="","",VLOOKUP($J140, 'Resource list'!$D$21:$X$41,'Filling instructions'!K$101-1,FALSE))</f>
        <v/>
      </c>
      <c r="L140" s="67" t="str">
        <f>IF($J140="","",VLOOKUP($J140, 'Resource list'!$D$21:$X$41,'Filling instructions'!L$101-1,FALSE))</f>
        <v/>
      </c>
      <c r="M140" s="67" t="str">
        <f>IF($J140="","",VLOOKUP($J140, 'Resource list'!$D$21:$X$41,'Filling instructions'!M$101-1,FALSE))</f>
        <v/>
      </c>
      <c r="N140" s="67" t="str">
        <f>IF($J140="","",VLOOKUP($J140, 'Resource list'!$D$21:$X$41,'Filling instructions'!N$101-1,FALSE))</f>
        <v/>
      </c>
      <c r="O140" s="67" t="str">
        <f>IF($J140="","",VLOOKUP($J140, 'Resource list'!$D$21:$X$41,'Filling instructions'!O$101-1,FALSE))</f>
        <v/>
      </c>
      <c r="P140" s="67" t="str">
        <f>IF($J140="","",VLOOKUP($J140, 'Resource list'!$D$21:$X$41,'Filling instructions'!P$101-1,FALSE))</f>
        <v/>
      </c>
      <c r="Q140" s="67" t="str">
        <f>IF($J140="",IF($I140="","",VLOOKUP($I140, 'Resource list'!$C$21:$X$41,'Filling instructions'!Q$101,FALSE)),VLOOKUP($J140, 'Resource list'!$D$21:$X$41,'Filling instructions'!Q$101-1,FALSE))</f>
        <v/>
      </c>
      <c r="R140" s="67" t="str">
        <f>IF($J140="",IF($I140="","",VLOOKUP($I140, 'Resource list'!$C$21:$X$41,'Filling instructions'!R$101,FALSE)),VLOOKUP($J140, 'Resource list'!$D$21:$X$41,'Filling instructions'!R$101-1,FALSE))</f>
        <v/>
      </c>
      <c r="S140" s="67" t="str">
        <f>IF($J140="",IF($I140="","",VLOOKUP($I140, 'Resource list'!$C$21:$X$41,'Filling instructions'!S$101,FALSE)),VLOOKUP($J140, 'Resource list'!$D$21:$X$41,'Filling instructions'!S$101-1,FALSE))</f>
        <v/>
      </c>
      <c r="T140" s="67" t="str">
        <f>IF($J140="",IF($I140="","",VLOOKUP($I140, 'Resource list'!$C$21:$X$41,'Filling instructions'!T$101,FALSE)),VLOOKUP($J140, 'Resource list'!$D$21:$X$41,'Filling instructions'!T$101-1,FALSE))</f>
        <v/>
      </c>
      <c r="U140" s="67" t="str">
        <f>IF($J140="","",VLOOKUP($J140, 'Resource list'!$D$21:$X$41,'Filling instructions'!U$101-1,FALSE))</f>
        <v/>
      </c>
      <c r="V140" s="67" t="str">
        <f>IF($J140="","",VLOOKUP($J140, 'Resource list'!$D$21:$X$41,'Filling instructions'!V$101-1,FALSE))</f>
        <v/>
      </c>
      <c r="W140" s="67" t="str">
        <f>IF($J140="","",VLOOKUP($J140, 'Resource list'!$D$21:$X$41,'Filling instructions'!W$101-1,FALSE))</f>
        <v/>
      </c>
      <c r="X140" s="67" t="str">
        <f>IF($J140="","",VLOOKUP($J140, 'Resource list'!$D$21:$X$41,'Filling instructions'!X$101-1,FALSE))</f>
        <v/>
      </c>
      <c r="Y140" s="146" t="str">
        <f>IF('Resource list'!E187=0,"",'Resource list'!E187)</f>
        <v/>
      </c>
      <c r="Z140" s="67" t="str">
        <f>IF('Resource list'!F187=0,"",YEAR('Resource list'!F187)&amp;IF(MONTH('Resource list'!F187)&lt;10,"0","")&amp;MONTH('Resource list'!F187)&amp;IF(DAY('Resource list'!F187)&lt;10,"0","")&amp;DAY('Resource list'!F187))</f>
        <v/>
      </c>
      <c r="AA140" s="67" t="str">
        <f>IF('Resource list'!G187=0,"",'Resource list'!G187)</f>
        <v/>
      </c>
      <c r="AB140" s="67" t="str">
        <f>IF('Resource list'!H187=0,"",'Resource list'!H187)</f>
        <v/>
      </c>
      <c r="AC140" s="67" t="str">
        <f>IF('Resource list'!I187=0,"",'Resource list'!I187)</f>
        <v/>
      </c>
      <c r="AD140" s="67" t="str">
        <f>IF('Resource list'!W187=0,"",'Resource list'!W187)</f>
        <v/>
      </c>
      <c r="AE140" s="67" t="str">
        <f>IF('Resource list'!X187=0,"",'Resource list'!X187)</f>
        <v/>
      </c>
      <c r="AF140" s="67" t="str">
        <f>IF('Resource list'!Y187=0,"",'Resource list'!Y187)</f>
        <v/>
      </c>
      <c r="AG140" s="67" t="str">
        <f>IF('Resource list'!Z187=0,"",'Resource list'!Z187)</f>
        <v/>
      </c>
      <c r="AH140" s="67" t="str">
        <f>IF('Resource list'!AA187=0,"",'Resource list'!AA187)</f>
        <v/>
      </c>
      <c r="AI140" s="67" t="str">
        <f>IF('Resource list'!AB187=0,"",'Resource list'!AB187)</f>
        <v/>
      </c>
      <c r="AJ140" s="67" t="str">
        <f>IF('Resource list'!AC187=0,"",'Resource list'!AC187)</f>
        <v/>
      </c>
      <c r="AK140" s="67" t="str">
        <f>IF('Resource list'!AD187=0,"",'Resource list'!AD187)</f>
        <v/>
      </c>
      <c r="AL140" s="67" t="str">
        <f>IF('Resource list'!J187=0,"",'Resource list'!J187)</f>
        <v/>
      </c>
      <c r="AM140" s="111" t="str">
        <f>IF('Resource list'!K187=0,"",'Resource list'!K187)</f>
        <v/>
      </c>
      <c r="AN140" s="111" t="str">
        <f>IF('Resource list'!L187=0,"",'Resource list'!L187)</f>
        <v/>
      </c>
      <c r="AO140" s="111" t="str">
        <f>IF('Resource list'!M187=0,"",'Resource list'!M187)</f>
        <v/>
      </c>
      <c r="AP140" s="115" t="str">
        <f>IF('Resource list'!N187=0,"",'Resource list'!N187)</f>
        <v/>
      </c>
      <c r="AQ140" s="115" t="str">
        <f>IF('Resource list'!O187=0,"",'Resource list'!O187)</f>
        <v/>
      </c>
      <c r="AR140" s="111" t="str">
        <f>IF('Resource list'!P187=0,"",'Resource list'!P187)</f>
        <v/>
      </c>
      <c r="AS140" s="111" t="str">
        <f>IF('Resource list'!Q187=0,"",'Resource list'!Q187)</f>
        <v/>
      </c>
      <c r="AT140" s="111" t="str">
        <f>IF('Resource list'!R187=0,"",'Resource list'!R187)</f>
        <v/>
      </c>
      <c r="AU140" s="111" t="str">
        <f>IF('Resource list'!S187=0,"",'Resource list'!S187)</f>
        <v/>
      </c>
      <c r="AV140" s="111" t="str">
        <f>IF('Resource list'!T187=0,"",'Resource list'!T187)</f>
        <v/>
      </c>
      <c r="AW140" s="111" t="str">
        <f>IF('Resource list'!U187=0,"",'Resource list'!U187)</f>
        <v/>
      </c>
      <c r="AX140" s="132" t="str">
        <f>IF('Resource list'!V187=0,"",'Resource list'!V187)</f>
        <v/>
      </c>
    </row>
    <row r="141" spans="1:50">
      <c r="A141" s="164">
        <v>138</v>
      </c>
      <c r="B141" s="187" t="str">
        <f>IF(Y141="","",'Resource list'!$G$1)</f>
        <v/>
      </c>
      <c r="C141" s="188" t="str">
        <f>IF(Y141="","",'Resource list'!$H$14)</f>
        <v/>
      </c>
      <c r="D141" s="189" t="str">
        <f>IF(Y141="","",'Resource list'!$I$14)</f>
        <v/>
      </c>
      <c r="E141" s="188" t="str">
        <f>IF(Y141="","",'Resource list'!$J$14)</f>
        <v/>
      </c>
      <c r="F141" s="59" t="str">
        <f>IF(Y141="","",'Resource list'!$N$14)</f>
        <v/>
      </c>
      <c r="G141" s="59" t="str">
        <f>IF(Y141="","",'Resource list'!$O$14)</f>
        <v/>
      </c>
      <c r="H141" s="59" t="str">
        <f>IF('Resource list'!B188=0,"",'Resource list'!B188)</f>
        <v/>
      </c>
      <c r="I141" s="59" t="str">
        <f>IF('Resource list'!C188=0,"",'Resource list'!C188)</f>
        <v/>
      </c>
      <c r="J141" s="59" t="str">
        <f>IF('Resource list'!D188=0,"",'Resource list'!D188)</f>
        <v/>
      </c>
      <c r="K141" s="67" t="str">
        <f>IF($J141="","",VLOOKUP($J141, 'Resource list'!$D$21:$X$41,'Filling instructions'!K$101-1,FALSE))</f>
        <v/>
      </c>
      <c r="L141" s="67" t="str">
        <f>IF($J141="","",VLOOKUP($J141, 'Resource list'!$D$21:$X$41,'Filling instructions'!L$101-1,FALSE))</f>
        <v/>
      </c>
      <c r="M141" s="67" t="str">
        <f>IF($J141="","",VLOOKUP($J141, 'Resource list'!$D$21:$X$41,'Filling instructions'!M$101-1,FALSE))</f>
        <v/>
      </c>
      <c r="N141" s="67" t="str">
        <f>IF($J141="","",VLOOKUP($J141, 'Resource list'!$D$21:$X$41,'Filling instructions'!N$101-1,FALSE))</f>
        <v/>
      </c>
      <c r="O141" s="67" t="str">
        <f>IF($J141="","",VLOOKUP($J141, 'Resource list'!$D$21:$X$41,'Filling instructions'!O$101-1,FALSE))</f>
        <v/>
      </c>
      <c r="P141" s="67" t="str">
        <f>IF($J141="","",VLOOKUP($J141, 'Resource list'!$D$21:$X$41,'Filling instructions'!P$101-1,FALSE))</f>
        <v/>
      </c>
      <c r="Q141" s="67" t="str">
        <f>IF($J141="",IF($I141="","",VLOOKUP($I141, 'Resource list'!$C$21:$X$41,'Filling instructions'!Q$101,FALSE)),VLOOKUP($J141, 'Resource list'!$D$21:$X$41,'Filling instructions'!Q$101-1,FALSE))</f>
        <v/>
      </c>
      <c r="R141" s="67" t="str">
        <f>IF($J141="",IF($I141="","",VLOOKUP($I141, 'Resource list'!$C$21:$X$41,'Filling instructions'!R$101,FALSE)),VLOOKUP($J141, 'Resource list'!$D$21:$X$41,'Filling instructions'!R$101-1,FALSE))</f>
        <v/>
      </c>
      <c r="S141" s="67" t="str">
        <f>IF($J141="",IF($I141="","",VLOOKUP($I141, 'Resource list'!$C$21:$X$41,'Filling instructions'!S$101,FALSE)),VLOOKUP($J141, 'Resource list'!$D$21:$X$41,'Filling instructions'!S$101-1,FALSE))</f>
        <v/>
      </c>
      <c r="T141" s="67" t="str">
        <f>IF($J141="",IF($I141="","",VLOOKUP($I141, 'Resource list'!$C$21:$X$41,'Filling instructions'!T$101,FALSE)),VLOOKUP($J141, 'Resource list'!$D$21:$X$41,'Filling instructions'!T$101-1,FALSE))</f>
        <v/>
      </c>
      <c r="U141" s="67" t="str">
        <f>IF($J141="","",VLOOKUP($J141, 'Resource list'!$D$21:$X$41,'Filling instructions'!U$101-1,FALSE))</f>
        <v/>
      </c>
      <c r="V141" s="67" t="str">
        <f>IF($J141="","",VLOOKUP($J141, 'Resource list'!$D$21:$X$41,'Filling instructions'!V$101-1,FALSE))</f>
        <v/>
      </c>
      <c r="W141" s="67" t="str">
        <f>IF($J141="","",VLOOKUP($J141, 'Resource list'!$D$21:$X$41,'Filling instructions'!W$101-1,FALSE))</f>
        <v/>
      </c>
      <c r="X141" s="67" t="str">
        <f>IF($J141="","",VLOOKUP($J141, 'Resource list'!$D$21:$X$41,'Filling instructions'!X$101-1,FALSE))</f>
        <v/>
      </c>
      <c r="Y141" s="146" t="str">
        <f>IF('Resource list'!E188=0,"",'Resource list'!E188)</f>
        <v/>
      </c>
      <c r="Z141" s="67" t="str">
        <f>IF('Resource list'!F188=0,"",YEAR('Resource list'!F188)&amp;IF(MONTH('Resource list'!F188)&lt;10,"0","")&amp;MONTH('Resource list'!F188)&amp;IF(DAY('Resource list'!F188)&lt;10,"0","")&amp;DAY('Resource list'!F188))</f>
        <v/>
      </c>
      <c r="AA141" s="67" t="str">
        <f>IF('Resource list'!G188=0,"",'Resource list'!G188)</f>
        <v/>
      </c>
      <c r="AB141" s="67" t="str">
        <f>IF('Resource list'!H188=0,"",'Resource list'!H188)</f>
        <v/>
      </c>
      <c r="AC141" s="67" t="str">
        <f>IF('Resource list'!I188=0,"",'Resource list'!I188)</f>
        <v/>
      </c>
      <c r="AD141" s="67" t="str">
        <f>IF('Resource list'!W188=0,"",'Resource list'!W188)</f>
        <v/>
      </c>
      <c r="AE141" s="67" t="str">
        <f>IF('Resource list'!X188=0,"",'Resource list'!X188)</f>
        <v/>
      </c>
      <c r="AF141" s="67" t="str">
        <f>IF('Resource list'!Y188=0,"",'Resource list'!Y188)</f>
        <v/>
      </c>
      <c r="AG141" s="67" t="str">
        <f>IF('Resource list'!Z188=0,"",'Resource list'!Z188)</f>
        <v/>
      </c>
      <c r="AH141" s="67" t="str">
        <f>IF('Resource list'!AA188=0,"",'Resource list'!AA188)</f>
        <v/>
      </c>
      <c r="AI141" s="67" t="str">
        <f>IF('Resource list'!AB188=0,"",'Resource list'!AB188)</f>
        <v/>
      </c>
      <c r="AJ141" s="67" t="str">
        <f>IF('Resource list'!AC188=0,"",'Resource list'!AC188)</f>
        <v/>
      </c>
      <c r="AK141" s="67" t="str">
        <f>IF('Resource list'!AD188=0,"",'Resource list'!AD188)</f>
        <v/>
      </c>
      <c r="AL141" s="67" t="str">
        <f>IF('Resource list'!J188=0,"",'Resource list'!J188)</f>
        <v/>
      </c>
      <c r="AM141" s="111" t="str">
        <f>IF('Resource list'!K188=0,"",'Resource list'!K188)</f>
        <v/>
      </c>
      <c r="AN141" s="111" t="str">
        <f>IF('Resource list'!L188=0,"",'Resource list'!L188)</f>
        <v/>
      </c>
      <c r="AO141" s="111" t="str">
        <f>IF('Resource list'!M188=0,"",'Resource list'!M188)</f>
        <v/>
      </c>
      <c r="AP141" s="115" t="str">
        <f>IF('Resource list'!N188=0,"",'Resource list'!N188)</f>
        <v/>
      </c>
      <c r="AQ141" s="115" t="str">
        <f>IF('Resource list'!O188=0,"",'Resource list'!O188)</f>
        <v/>
      </c>
      <c r="AR141" s="111" t="str">
        <f>IF('Resource list'!P188=0,"",'Resource list'!P188)</f>
        <v/>
      </c>
      <c r="AS141" s="111" t="str">
        <f>IF('Resource list'!Q188=0,"",'Resource list'!Q188)</f>
        <v/>
      </c>
      <c r="AT141" s="111" t="str">
        <f>IF('Resource list'!R188=0,"",'Resource list'!R188)</f>
        <v/>
      </c>
      <c r="AU141" s="111" t="str">
        <f>IF('Resource list'!S188=0,"",'Resource list'!S188)</f>
        <v/>
      </c>
      <c r="AV141" s="111" t="str">
        <f>IF('Resource list'!T188=0,"",'Resource list'!T188)</f>
        <v/>
      </c>
      <c r="AW141" s="111" t="str">
        <f>IF('Resource list'!U188=0,"",'Resource list'!U188)</f>
        <v/>
      </c>
      <c r="AX141" s="132" t="str">
        <f>IF('Resource list'!V188=0,"",'Resource list'!V188)</f>
        <v/>
      </c>
    </row>
    <row r="142" spans="1:50">
      <c r="A142" s="164">
        <v>139</v>
      </c>
      <c r="B142" s="187" t="str">
        <f>IF(Y142="","",'Resource list'!$G$1)</f>
        <v/>
      </c>
      <c r="C142" s="188" t="str">
        <f>IF(Y142="","",'Resource list'!$H$14)</f>
        <v/>
      </c>
      <c r="D142" s="189" t="str">
        <f>IF(Y142="","",'Resource list'!$I$14)</f>
        <v/>
      </c>
      <c r="E142" s="188" t="str">
        <f>IF(Y142="","",'Resource list'!$J$14)</f>
        <v/>
      </c>
      <c r="F142" s="59" t="str">
        <f>IF(Y142="","",'Resource list'!$N$14)</f>
        <v/>
      </c>
      <c r="G142" s="59" t="str">
        <f>IF(Y142="","",'Resource list'!$O$14)</f>
        <v/>
      </c>
      <c r="H142" s="59" t="str">
        <f>IF('Resource list'!B189=0,"",'Resource list'!B189)</f>
        <v/>
      </c>
      <c r="I142" s="59" t="str">
        <f>IF('Resource list'!C189=0,"",'Resource list'!C189)</f>
        <v/>
      </c>
      <c r="J142" s="59" t="str">
        <f>IF('Resource list'!D189=0,"",'Resource list'!D189)</f>
        <v/>
      </c>
      <c r="K142" s="67" t="str">
        <f>IF($J142="","",VLOOKUP($J142, 'Resource list'!$D$21:$X$41,'Filling instructions'!K$101-1,FALSE))</f>
        <v/>
      </c>
      <c r="L142" s="67" t="str">
        <f>IF($J142="","",VLOOKUP($J142, 'Resource list'!$D$21:$X$41,'Filling instructions'!L$101-1,FALSE))</f>
        <v/>
      </c>
      <c r="M142" s="67" t="str">
        <f>IF($J142="","",VLOOKUP($J142, 'Resource list'!$D$21:$X$41,'Filling instructions'!M$101-1,FALSE))</f>
        <v/>
      </c>
      <c r="N142" s="67" t="str">
        <f>IF($J142="","",VLOOKUP($J142, 'Resource list'!$D$21:$X$41,'Filling instructions'!N$101-1,FALSE))</f>
        <v/>
      </c>
      <c r="O142" s="67" t="str">
        <f>IF($J142="","",VLOOKUP($J142, 'Resource list'!$D$21:$X$41,'Filling instructions'!O$101-1,FALSE))</f>
        <v/>
      </c>
      <c r="P142" s="67" t="str">
        <f>IF($J142="","",VLOOKUP($J142, 'Resource list'!$D$21:$X$41,'Filling instructions'!P$101-1,FALSE))</f>
        <v/>
      </c>
      <c r="Q142" s="67" t="str">
        <f>IF($J142="",IF($I142="","",VLOOKUP($I142, 'Resource list'!$C$21:$X$41,'Filling instructions'!Q$101,FALSE)),VLOOKUP($J142, 'Resource list'!$D$21:$X$41,'Filling instructions'!Q$101-1,FALSE))</f>
        <v/>
      </c>
      <c r="R142" s="67" t="str">
        <f>IF($J142="",IF($I142="","",VLOOKUP($I142, 'Resource list'!$C$21:$X$41,'Filling instructions'!R$101,FALSE)),VLOOKUP($J142, 'Resource list'!$D$21:$X$41,'Filling instructions'!R$101-1,FALSE))</f>
        <v/>
      </c>
      <c r="S142" s="67" t="str">
        <f>IF($J142="",IF($I142="","",VLOOKUP($I142, 'Resource list'!$C$21:$X$41,'Filling instructions'!S$101,FALSE)),VLOOKUP($J142, 'Resource list'!$D$21:$X$41,'Filling instructions'!S$101-1,FALSE))</f>
        <v/>
      </c>
      <c r="T142" s="67" t="str">
        <f>IF($J142="",IF($I142="","",VLOOKUP($I142, 'Resource list'!$C$21:$X$41,'Filling instructions'!T$101,FALSE)),VLOOKUP($J142, 'Resource list'!$D$21:$X$41,'Filling instructions'!T$101-1,FALSE))</f>
        <v/>
      </c>
      <c r="U142" s="67" t="str">
        <f>IF($J142="","",VLOOKUP($J142, 'Resource list'!$D$21:$X$41,'Filling instructions'!U$101-1,FALSE))</f>
        <v/>
      </c>
      <c r="V142" s="67" t="str">
        <f>IF($J142="","",VLOOKUP($J142, 'Resource list'!$D$21:$X$41,'Filling instructions'!V$101-1,FALSE))</f>
        <v/>
      </c>
      <c r="W142" s="67" t="str">
        <f>IF($J142="","",VLOOKUP($J142, 'Resource list'!$D$21:$X$41,'Filling instructions'!W$101-1,FALSE))</f>
        <v/>
      </c>
      <c r="X142" s="67" t="str">
        <f>IF($J142="","",VLOOKUP($J142, 'Resource list'!$D$21:$X$41,'Filling instructions'!X$101-1,FALSE))</f>
        <v/>
      </c>
      <c r="Y142" s="146" t="str">
        <f>IF('Resource list'!E189=0,"",'Resource list'!E189)</f>
        <v/>
      </c>
      <c r="Z142" s="67" t="str">
        <f>IF('Resource list'!F189=0,"",YEAR('Resource list'!F189)&amp;IF(MONTH('Resource list'!F189)&lt;10,"0","")&amp;MONTH('Resource list'!F189)&amp;IF(DAY('Resource list'!F189)&lt;10,"0","")&amp;DAY('Resource list'!F189))</f>
        <v/>
      </c>
      <c r="AA142" s="67" t="str">
        <f>IF('Resource list'!G189=0,"",'Resource list'!G189)</f>
        <v/>
      </c>
      <c r="AB142" s="67" t="str">
        <f>IF('Resource list'!H189=0,"",'Resource list'!H189)</f>
        <v/>
      </c>
      <c r="AC142" s="67" t="str">
        <f>IF('Resource list'!I189=0,"",'Resource list'!I189)</f>
        <v/>
      </c>
      <c r="AD142" s="67" t="str">
        <f>IF('Resource list'!W189=0,"",'Resource list'!W189)</f>
        <v/>
      </c>
      <c r="AE142" s="67" t="str">
        <f>IF('Resource list'!X189=0,"",'Resource list'!X189)</f>
        <v/>
      </c>
      <c r="AF142" s="67" t="str">
        <f>IF('Resource list'!Y189=0,"",'Resource list'!Y189)</f>
        <v/>
      </c>
      <c r="AG142" s="67" t="str">
        <f>IF('Resource list'!Z189=0,"",'Resource list'!Z189)</f>
        <v/>
      </c>
      <c r="AH142" s="67" t="str">
        <f>IF('Resource list'!AA189=0,"",'Resource list'!AA189)</f>
        <v/>
      </c>
      <c r="AI142" s="67" t="str">
        <f>IF('Resource list'!AB189=0,"",'Resource list'!AB189)</f>
        <v/>
      </c>
      <c r="AJ142" s="67" t="str">
        <f>IF('Resource list'!AC189=0,"",'Resource list'!AC189)</f>
        <v/>
      </c>
      <c r="AK142" s="67" t="str">
        <f>IF('Resource list'!AD189=0,"",'Resource list'!AD189)</f>
        <v/>
      </c>
      <c r="AL142" s="67" t="str">
        <f>IF('Resource list'!J189=0,"",'Resource list'!J189)</f>
        <v/>
      </c>
      <c r="AM142" s="111" t="str">
        <f>IF('Resource list'!K189=0,"",'Resource list'!K189)</f>
        <v/>
      </c>
      <c r="AN142" s="111" t="str">
        <f>IF('Resource list'!L189=0,"",'Resource list'!L189)</f>
        <v/>
      </c>
      <c r="AO142" s="111" t="str">
        <f>IF('Resource list'!M189=0,"",'Resource list'!M189)</f>
        <v/>
      </c>
      <c r="AP142" s="115" t="str">
        <f>IF('Resource list'!N189=0,"",'Resource list'!N189)</f>
        <v/>
      </c>
      <c r="AQ142" s="115" t="str">
        <f>IF('Resource list'!O189=0,"",'Resource list'!O189)</f>
        <v/>
      </c>
      <c r="AR142" s="111" t="str">
        <f>IF('Resource list'!P189=0,"",'Resource list'!P189)</f>
        <v/>
      </c>
      <c r="AS142" s="111" t="str">
        <f>IF('Resource list'!Q189=0,"",'Resource list'!Q189)</f>
        <v/>
      </c>
      <c r="AT142" s="111" t="str">
        <f>IF('Resource list'!R189=0,"",'Resource list'!R189)</f>
        <v/>
      </c>
      <c r="AU142" s="111" t="str">
        <f>IF('Resource list'!S189=0,"",'Resource list'!S189)</f>
        <v/>
      </c>
      <c r="AV142" s="111" t="str">
        <f>IF('Resource list'!T189=0,"",'Resource list'!T189)</f>
        <v/>
      </c>
      <c r="AW142" s="111" t="str">
        <f>IF('Resource list'!U189=0,"",'Resource list'!U189)</f>
        <v/>
      </c>
      <c r="AX142" s="132" t="str">
        <f>IF('Resource list'!V189=0,"",'Resource list'!V189)</f>
        <v/>
      </c>
    </row>
    <row r="143" spans="1:50">
      <c r="A143" s="164">
        <v>140</v>
      </c>
      <c r="B143" s="187" t="str">
        <f>IF(Y143="","",'Resource list'!$G$1)</f>
        <v/>
      </c>
      <c r="C143" s="188" t="str">
        <f>IF(Y143="","",'Resource list'!$H$14)</f>
        <v/>
      </c>
      <c r="D143" s="189" t="str">
        <f>IF(Y143="","",'Resource list'!$I$14)</f>
        <v/>
      </c>
      <c r="E143" s="188" t="str">
        <f>IF(Y143="","",'Resource list'!$J$14)</f>
        <v/>
      </c>
      <c r="F143" s="59" t="str">
        <f>IF(Y143="","",'Resource list'!$N$14)</f>
        <v/>
      </c>
      <c r="G143" s="59" t="str">
        <f>IF(Y143="","",'Resource list'!$O$14)</f>
        <v/>
      </c>
      <c r="H143" s="59" t="str">
        <f>IF('Resource list'!B190=0,"",'Resource list'!B190)</f>
        <v/>
      </c>
      <c r="I143" s="59" t="str">
        <f>IF('Resource list'!C190=0,"",'Resource list'!C190)</f>
        <v/>
      </c>
      <c r="J143" s="59" t="str">
        <f>IF('Resource list'!D190=0,"",'Resource list'!D190)</f>
        <v/>
      </c>
      <c r="K143" s="67" t="str">
        <f>IF($J143="","",VLOOKUP($J143, 'Resource list'!$D$21:$X$41,'Filling instructions'!K$101-1,FALSE))</f>
        <v/>
      </c>
      <c r="L143" s="67" t="str">
        <f>IF($J143="","",VLOOKUP($J143, 'Resource list'!$D$21:$X$41,'Filling instructions'!L$101-1,FALSE))</f>
        <v/>
      </c>
      <c r="M143" s="67" t="str">
        <f>IF($J143="","",VLOOKUP($J143, 'Resource list'!$D$21:$X$41,'Filling instructions'!M$101-1,FALSE))</f>
        <v/>
      </c>
      <c r="N143" s="67" t="str">
        <f>IF($J143="","",VLOOKUP($J143, 'Resource list'!$D$21:$X$41,'Filling instructions'!N$101-1,FALSE))</f>
        <v/>
      </c>
      <c r="O143" s="67" t="str">
        <f>IF($J143="","",VLOOKUP($J143, 'Resource list'!$D$21:$X$41,'Filling instructions'!O$101-1,FALSE))</f>
        <v/>
      </c>
      <c r="P143" s="67" t="str">
        <f>IF($J143="","",VLOOKUP($J143, 'Resource list'!$D$21:$X$41,'Filling instructions'!P$101-1,FALSE))</f>
        <v/>
      </c>
      <c r="Q143" s="67" t="str">
        <f>IF($J143="",IF($I143="","",VLOOKUP($I143, 'Resource list'!$C$21:$X$41,'Filling instructions'!Q$101,FALSE)),VLOOKUP($J143, 'Resource list'!$D$21:$X$41,'Filling instructions'!Q$101-1,FALSE))</f>
        <v/>
      </c>
      <c r="R143" s="67" t="str">
        <f>IF($J143="",IF($I143="","",VLOOKUP($I143, 'Resource list'!$C$21:$X$41,'Filling instructions'!R$101,FALSE)),VLOOKUP($J143, 'Resource list'!$D$21:$X$41,'Filling instructions'!R$101-1,FALSE))</f>
        <v/>
      </c>
      <c r="S143" s="67" t="str">
        <f>IF($J143="",IF($I143="","",VLOOKUP($I143, 'Resource list'!$C$21:$X$41,'Filling instructions'!S$101,FALSE)),VLOOKUP($J143, 'Resource list'!$D$21:$X$41,'Filling instructions'!S$101-1,FALSE))</f>
        <v/>
      </c>
      <c r="T143" s="67" t="str">
        <f>IF($J143="",IF($I143="","",VLOOKUP($I143, 'Resource list'!$C$21:$X$41,'Filling instructions'!T$101,FALSE)),VLOOKUP($J143, 'Resource list'!$D$21:$X$41,'Filling instructions'!T$101-1,FALSE))</f>
        <v/>
      </c>
      <c r="U143" s="67" t="str">
        <f>IF($J143="","",VLOOKUP($J143, 'Resource list'!$D$21:$X$41,'Filling instructions'!U$101-1,FALSE))</f>
        <v/>
      </c>
      <c r="V143" s="67" t="str">
        <f>IF($J143="","",VLOOKUP($J143, 'Resource list'!$D$21:$X$41,'Filling instructions'!V$101-1,FALSE))</f>
        <v/>
      </c>
      <c r="W143" s="67" t="str">
        <f>IF($J143="","",VLOOKUP($J143, 'Resource list'!$D$21:$X$41,'Filling instructions'!W$101-1,FALSE))</f>
        <v/>
      </c>
      <c r="X143" s="67" t="str">
        <f>IF($J143="","",VLOOKUP($J143, 'Resource list'!$D$21:$X$41,'Filling instructions'!X$101-1,FALSE))</f>
        <v/>
      </c>
      <c r="Y143" s="146" t="str">
        <f>IF('Resource list'!E190=0,"",'Resource list'!E190)</f>
        <v/>
      </c>
      <c r="Z143" s="67" t="str">
        <f>IF('Resource list'!F190=0,"",YEAR('Resource list'!F190)&amp;IF(MONTH('Resource list'!F190)&lt;10,"0","")&amp;MONTH('Resource list'!F190)&amp;IF(DAY('Resource list'!F190)&lt;10,"0","")&amp;DAY('Resource list'!F190))</f>
        <v/>
      </c>
      <c r="AA143" s="67" t="str">
        <f>IF('Resource list'!G190=0,"",'Resource list'!G190)</f>
        <v/>
      </c>
      <c r="AB143" s="67" t="str">
        <f>IF('Resource list'!H190=0,"",'Resource list'!H190)</f>
        <v/>
      </c>
      <c r="AC143" s="67" t="str">
        <f>IF('Resource list'!I190=0,"",'Resource list'!I190)</f>
        <v/>
      </c>
      <c r="AD143" s="67" t="str">
        <f>IF('Resource list'!W190=0,"",'Resource list'!W190)</f>
        <v/>
      </c>
      <c r="AE143" s="67" t="str">
        <f>IF('Resource list'!X190=0,"",'Resource list'!X190)</f>
        <v/>
      </c>
      <c r="AF143" s="67" t="str">
        <f>IF('Resource list'!Y190=0,"",'Resource list'!Y190)</f>
        <v/>
      </c>
      <c r="AG143" s="67" t="str">
        <f>IF('Resource list'!Z190=0,"",'Resource list'!Z190)</f>
        <v/>
      </c>
      <c r="AH143" s="67" t="str">
        <f>IF('Resource list'!AA190=0,"",'Resource list'!AA190)</f>
        <v/>
      </c>
      <c r="AI143" s="67" t="str">
        <f>IF('Resource list'!AB190=0,"",'Resource list'!AB190)</f>
        <v/>
      </c>
      <c r="AJ143" s="67" t="str">
        <f>IF('Resource list'!AC190=0,"",'Resource list'!AC190)</f>
        <v/>
      </c>
      <c r="AK143" s="67" t="str">
        <f>IF('Resource list'!AD190=0,"",'Resource list'!AD190)</f>
        <v/>
      </c>
      <c r="AL143" s="67" t="str">
        <f>IF('Resource list'!J190=0,"",'Resource list'!J190)</f>
        <v/>
      </c>
      <c r="AM143" s="111" t="str">
        <f>IF('Resource list'!K190=0,"",'Resource list'!K190)</f>
        <v/>
      </c>
      <c r="AN143" s="111" t="str">
        <f>IF('Resource list'!L190=0,"",'Resource list'!L190)</f>
        <v/>
      </c>
      <c r="AO143" s="111" t="str">
        <f>IF('Resource list'!M190=0,"",'Resource list'!M190)</f>
        <v/>
      </c>
      <c r="AP143" s="115" t="str">
        <f>IF('Resource list'!N190=0,"",'Resource list'!N190)</f>
        <v/>
      </c>
      <c r="AQ143" s="115" t="str">
        <f>IF('Resource list'!O190=0,"",'Resource list'!O190)</f>
        <v/>
      </c>
      <c r="AR143" s="111" t="str">
        <f>IF('Resource list'!P190=0,"",'Resource list'!P190)</f>
        <v/>
      </c>
      <c r="AS143" s="111" t="str">
        <f>IF('Resource list'!Q190=0,"",'Resource list'!Q190)</f>
        <v/>
      </c>
      <c r="AT143" s="111" t="str">
        <f>IF('Resource list'!R190=0,"",'Resource list'!R190)</f>
        <v/>
      </c>
      <c r="AU143" s="111" t="str">
        <f>IF('Resource list'!S190=0,"",'Resource list'!S190)</f>
        <v/>
      </c>
      <c r="AV143" s="111" t="str">
        <f>IF('Resource list'!T190=0,"",'Resource list'!T190)</f>
        <v/>
      </c>
      <c r="AW143" s="111" t="str">
        <f>IF('Resource list'!U190=0,"",'Resource list'!U190)</f>
        <v/>
      </c>
      <c r="AX143" s="132" t="str">
        <f>IF('Resource list'!V190=0,"",'Resource list'!V190)</f>
        <v/>
      </c>
    </row>
    <row r="144" spans="1:50">
      <c r="A144" s="164">
        <v>141</v>
      </c>
      <c r="B144" s="187" t="str">
        <f>IF(Y144="","",'Resource list'!$G$1)</f>
        <v/>
      </c>
      <c r="C144" s="188" t="str">
        <f>IF(Y144="","",'Resource list'!$H$14)</f>
        <v/>
      </c>
      <c r="D144" s="189" t="str">
        <f>IF(Y144="","",'Resource list'!$I$14)</f>
        <v/>
      </c>
      <c r="E144" s="188" t="str">
        <f>IF(Y144="","",'Resource list'!$J$14)</f>
        <v/>
      </c>
      <c r="F144" s="59" t="str">
        <f>IF(Y144="","",'Resource list'!$N$14)</f>
        <v/>
      </c>
      <c r="G144" s="59" t="str">
        <f>IF(Y144="","",'Resource list'!$O$14)</f>
        <v/>
      </c>
      <c r="H144" s="59" t="str">
        <f>IF('Resource list'!B191=0,"",'Resource list'!B191)</f>
        <v/>
      </c>
      <c r="I144" s="59" t="str">
        <f>IF('Resource list'!C191=0,"",'Resource list'!C191)</f>
        <v/>
      </c>
      <c r="J144" s="59" t="str">
        <f>IF('Resource list'!D191=0,"",'Resource list'!D191)</f>
        <v/>
      </c>
      <c r="K144" s="67" t="str">
        <f>IF($J144="","",VLOOKUP($J144, 'Resource list'!$D$21:$X$41,'Filling instructions'!K$101-1,FALSE))</f>
        <v/>
      </c>
      <c r="L144" s="67" t="str">
        <f>IF($J144="","",VLOOKUP($J144, 'Resource list'!$D$21:$X$41,'Filling instructions'!L$101-1,FALSE))</f>
        <v/>
      </c>
      <c r="M144" s="67" t="str">
        <f>IF($J144="","",VLOOKUP($J144, 'Resource list'!$D$21:$X$41,'Filling instructions'!M$101-1,FALSE))</f>
        <v/>
      </c>
      <c r="N144" s="67" t="str">
        <f>IF($J144="","",VLOOKUP($J144, 'Resource list'!$D$21:$X$41,'Filling instructions'!N$101-1,FALSE))</f>
        <v/>
      </c>
      <c r="O144" s="67" t="str">
        <f>IF($J144="","",VLOOKUP($J144, 'Resource list'!$D$21:$X$41,'Filling instructions'!O$101-1,FALSE))</f>
        <v/>
      </c>
      <c r="P144" s="67" t="str">
        <f>IF($J144="","",VLOOKUP($J144, 'Resource list'!$D$21:$X$41,'Filling instructions'!P$101-1,FALSE))</f>
        <v/>
      </c>
      <c r="Q144" s="67" t="str">
        <f>IF($J144="",IF($I144="","",VLOOKUP($I144, 'Resource list'!$C$21:$X$41,'Filling instructions'!Q$101,FALSE)),VLOOKUP($J144, 'Resource list'!$D$21:$X$41,'Filling instructions'!Q$101-1,FALSE))</f>
        <v/>
      </c>
      <c r="R144" s="67" t="str">
        <f>IF($J144="",IF($I144="","",VLOOKUP($I144, 'Resource list'!$C$21:$X$41,'Filling instructions'!R$101,FALSE)),VLOOKUP($J144, 'Resource list'!$D$21:$X$41,'Filling instructions'!R$101-1,FALSE))</f>
        <v/>
      </c>
      <c r="S144" s="67" t="str">
        <f>IF($J144="",IF($I144="","",VLOOKUP($I144, 'Resource list'!$C$21:$X$41,'Filling instructions'!S$101,FALSE)),VLOOKUP($J144, 'Resource list'!$D$21:$X$41,'Filling instructions'!S$101-1,FALSE))</f>
        <v/>
      </c>
      <c r="T144" s="67" t="str">
        <f>IF($J144="",IF($I144="","",VLOOKUP($I144, 'Resource list'!$C$21:$X$41,'Filling instructions'!T$101,FALSE)),VLOOKUP($J144, 'Resource list'!$D$21:$X$41,'Filling instructions'!T$101-1,FALSE))</f>
        <v/>
      </c>
      <c r="U144" s="67" t="str">
        <f>IF($J144="","",VLOOKUP($J144, 'Resource list'!$D$21:$X$41,'Filling instructions'!U$101-1,FALSE))</f>
        <v/>
      </c>
      <c r="V144" s="67" t="str">
        <f>IF($J144="","",VLOOKUP($J144, 'Resource list'!$D$21:$X$41,'Filling instructions'!V$101-1,FALSE))</f>
        <v/>
      </c>
      <c r="W144" s="67" t="str">
        <f>IF($J144="","",VLOOKUP($J144, 'Resource list'!$D$21:$X$41,'Filling instructions'!W$101-1,FALSE))</f>
        <v/>
      </c>
      <c r="X144" s="67" t="str">
        <f>IF($J144="","",VLOOKUP($J144, 'Resource list'!$D$21:$X$41,'Filling instructions'!X$101-1,FALSE))</f>
        <v/>
      </c>
      <c r="Y144" s="146" t="str">
        <f>IF('Resource list'!E191=0,"",'Resource list'!E191)</f>
        <v/>
      </c>
      <c r="Z144" s="67" t="str">
        <f>IF('Resource list'!F191=0,"",YEAR('Resource list'!F191)&amp;IF(MONTH('Resource list'!F191)&lt;10,"0","")&amp;MONTH('Resource list'!F191)&amp;IF(DAY('Resource list'!F191)&lt;10,"0","")&amp;DAY('Resource list'!F191))</f>
        <v/>
      </c>
      <c r="AA144" s="67" t="str">
        <f>IF('Resource list'!G191=0,"",'Resource list'!G191)</f>
        <v/>
      </c>
      <c r="AB144" s="67" t="str">
        <f>IF('Resource list'!H191=0,"",'Resource list'!H191)</f>
        <v/>
      </c>
      <c r="AC144" s="67" t="str">
        <f>IF('Resource list'!I191=0,"",'Resource list'!I191)</f>
        <v/>
      </c>
      <c r="AD144" s="67" t="str">
        <f>IF('Resource list'!W191=0,"",'Resource list'!W191)</f>
        <v/>
      </c>
      <c r="AE144" s="67" t="str">
        <f>IF('Resource list'!X191=0,"",'Resource list'!X191)</f>
        <v/>
      </c>
      <c r="AF144" s="67" t="str">
        <f>IF('Resource list'!Y191=0,"",'Resource list'!Y191)</f>
        <v/>
      </c>
      <c r="AG144" s="67" t="str">
        <f>IF('Resource list'!Z191=0,"",'Resource list'!Z191)</f>
        <v/>
      </c>
      <c r="AH144" s="67" t="str">
        <f>IF('Resource list'!AA191=0,"",'Resource list'!AA191)</f>
        <v/>
      </c>
      <c r="AI144" s="67" t="str">
        <f>IF('Resource list'!AB191=0,"",'Resource list'!AB191)</f>
        <v/>
      </c>
      <c r="AJ144" s="67" t="str">
        <f>IF('Resource list'!AC191=0,"",'Resource list'!AC191)</f>
        <v/>
      </c>
      <c r="AK144" s="67" t="str">
        <f>IF('Resource list'!AD191=0,"",'Resource list'!AD191)</f>
        <v/>
      </c>
      <c r="AL144" s="67" t="str">
        <f>IF('Resource list'!J191=0,"",'Resource list'!J191)</f>
        <v/>
      </c>
      <c r="AM144" s="111" t="str">
        <f>IF('Resource list'!K191=0,"",'Resource list'!K191)</f>
        <v/>
      </c>
      <c r="AN144" s="111" t="str">
        <f>IF('Resource list'!L191=0,"",'Resource list'!L191)</f>
        <v/>
      </c>
      <c r="AO144" s="111" t="str">
        <f>IF('Resource list'!M191=0,"",'Resource list'!M191)</f>
        <v/>
      </c>
      <c r="AP144" s="115" t="str">
        <f>IF('Resource list'!N191=0,"",'Resource list'!N191)</f>
        <v/>
      </c>
      <c r="AQ144" s="115" t="str">
        <f>IF('Resource list'!O191=0,"",'Resource list'!O191)</f>
        <v/>
      </c>
      <c r="AR144" s="111" t="str">
        <f>IF('Resource list'!P191=0,"",'Resource list'!P191)</f>
        <v/>
      </c>
      <c r="AS144" s="111" t="str">
        <f>IF('Resource list'!Q191=0,"",'Resource list'!Q191)</f>
        <v/>
      </c>
      <c r="AT144" s="111" t="str">
        <f>IF('Resource list'!R191=0,"",'Resource list'!R191)</f>
        <v/>
      </c>
      <c r="AU144" s="111" t="str">
        <f>IF('Resource list'!S191=0,"",'Resource list'!S191)</f>
        <v/>
      </c>
      <c r="AV144" s="111" t="str">
        <f>IF('Resource list'!T191=0,"",'Resource list'!T191)</f>
        <v/>
      </c>
      <c r="AW144" s="111" t="str">
        <f>IF('Resource list'!U191=0,"",'Resource list'!U191)</f>
        <v/>
      </c>
      <c r="AX144" s="132" t="str">
        <f>IF('Resource list'!V191=0,"",'Resource list'!V191)</f>
        <v/>
      </c>
    </row>
    <row r="145" spans="1:50">
      <c r="A145" s="164">
        <v>142</v>
      </c>
      <c r="B145" s="187" t="str">
        <f>IF(Y145="","",'Resource list'!$G$1)</f>
        <v/>
      </c>
      <c r="C145" s="188" t="str">
        <f>IF(Y145="","",'Resource list'!$H$14)</f>
        <v/>
      </c>
      <c r="D145" s="189" t="str">
        <f>IF(Y145="","",'Resource list'!$I$14)</f>
        <v/>
      </c>
      <c r="E145" s="188" t="str">
        <f>IF(Y145="","",'Resource list'!$J$14)</f>
        <v/>
      </c>
      <c r="F145" s="59" t="str">
        <f>IF(Y145="","",'Resource list'!$N$14)</f>
        <v/>
      </c>
      <c r="G145" s="59" t="str">
        <f>IF(Y145="","",'Resource list'!$O$14)</f>
        <v/>
      </c>
      <c r="H145" s="59" t="str">
        <f>IF('Resource list'!B192=0,"",'Resource list'!B192)</f>
        <v/>
      </c>
      <c r="I145" s="59" t="str">
        <f>IF('Resource list'!C192=0,"",'Resource list'!C192)</f>
        <v/>
      </c>
      <c r="J145" s="59" t="str">
        <f>IF('Resource list'!D192=0,"",'Resource list'!D192)</f>
        <v/>
      </c>
      <c r="K145" s="67" t="str">
        <f>IF($J145="","",VLOOKUP($J145, 'Resource list'!$D$21:$X$41,'Filling instructions'!K$101-1,FALSE))</f>
        <v/>
      </c>
      <c r="L145" s="67" t="str">
        <f>IF($J145="","",VLOOKUP($J145, 'Resource list'!$D$21:$X$41,'Filling instructions'!L$101-1,FALSE))</f>
        <v/>
      </c>
      <c r="M145" s="67" t="str">
        <f>IF($J145="","",VLOOKUP($J145, 'Resource list'!$D$21:$X$41,'Filling instructions'!M$101-1,FALSE))</f>
        <v/>
      </c>
      <c r="N145" s="67" t="str">
        <f>IF($J145="","",VLOOKUP($J145, 'Resource list'!$D$21:$X$41,'Filling instructions'!N$101-1,FALSE))</f>
        <v/>
      </c>
      <c r="O145" s="67" t="str">
        <f>IF($J145="","",VLOOKUP($J145, 'Resource list'!$D$21:$X$41,'Filling instructions'!O$101-1,FALSE))</f>
        <v/>
      </c>
      <c r="P145" s="67" t="str">
        <f>IF($J145="","",VLOOKUP($J145, 'Resource list'!$D$21:$X$41,'Filling instructions'!P$101-1,FALSE))</f>
        <v/>
      </c>
      <c r="Q145" s="67" t="str">
        <f>IF($J145="",IF($I145="","",VLOOKUP($I145, 'Resource list'!$C$21:$X$41,'Filling instructions'!Q$101,FALSE)),VLOOKUP($J145, 'Resource list'!$D$21:$X$41,'Filling instructions'!Q$101-1,FALSE))</f>
        <v/>
      </c>
      <c r="R145" s="67" t="str">
        <f>IF($J145="",IF($I145="","",VLOOKUP($I145, 'Resource list'!$C$21:$X$41,'Filling instructions'!R$101,FALSE)),VLOOKUP($J145, 'Resource list'!$D$21:$X$41,'Filling instructions'!R$101-1,FALSE))</f>
        <v/>
      </c>
      <c r="S145" s="67" t="str">
        <f>IF($J145="",IF($I145="","",VLOOKUP($I145, 'Resource list'!$C$21:$X$41,'Filling instructions'!S$101,FALSE)),VLOOKUP($J145, 'Resource list'!$D$21:$X$41,'Filling instructions'!S$101-1,FALSE))</f>
        <v/>
      </c>
      <c r="T145" s="67" t="str">
        <f>IF($J145="",IF($I145="","",VLOOKUP($I145, 'Resource list'!$C$21:$X$41,'Filling instructions'!T$101,FALSE)),VLOOKUP($J145, 'Resource list'!$D$21:$X$41,'Filling instructions'!T$101-1,FALSE))</f>
        <v/>
      </c>
      <c r="U145" s="67" t="str">
        <f>IF($J145="","",VLOOKUP($J145, 'Resource list'!$D$21:$X$41,'Filling instructions'!U$101-1,FALSE))</f>
        <v/>
      </c>
      <c r="V145" s="67" t="str">
        <f>IF($J145="","",VLOOKUP($J145, 'Resource list'!$D$21:$X$41,'Filling instructions'!V$101-1,FALSE))</f>
        <v/>
      </c>
      <c r="W145" s="67" t="str">
        <f>IF($J145="","",VLOOKUP($J145, 'Resource list'!$D$21:$X$41,'Filling instructions'!W$101-1,FALSE))</f>
        <v/>
      </c>
      <c r="X145" s="67" t="str">
        <f>IF($J145="","",VLOOKUP($J145, 'Resource list'!$D$21:$X$41,'Filling instructions'!X$101-1,FALSE))</f>
        <v/>
      </c>
      <c r="Y145" s="146" t="str">
        <f>IF('Resource list'!E192=0,"",'Resource list'!E192)</f>
        <v/>
      </c>
      <c r="Z145" s="67" t="str">
        <f>IF('Resource list'!F192=0,"",YEAR('Resource list'!F192)&amp;IF(MONTH('Resource list'!F192)&lt;10,"0","")&amp;MONTH('Resource list'!F192)&amp;IF(DAY('Resource list'!F192)&lt;10,"0","")&amp;DAY('Resource list'!F192))</f>
        <v/>
      </c>
      <c r="AA145" s="67" t="str">
        <f>IF('Resource list'!G192=0,"",'Resource list'!G192)</f>
        <v/>
      </c>
      <c r="AB145" s="67" t="str">
        <f>IF('Resource list'!H192=0,"",'Resource list'!H192)</f>
        <v/>
      </c>
      <c r="AC145" s="67" t="str">
        <f>IF('Resource list'!I192=0,"",'Resource list'!I192)</f>
        <v/>
      </c>
      <c r="AD145" s="67" t="str">
        <f>IF('Resource list'!W192=0,"",'Resource list'!W192)</f>
        <v/>
      </c>
      <c r="AE145" s="67" t="str">
        <f>IF('Resource list'!X192=0,"",'Resource list'!X192)</f>
        <v/>
      </c>
      <c r="AF145" s="67" t="str">
        <f>IF('Resource list'!Y192=0,"",'Resource list'!Y192)</f>
        <v/>
      </c>
      <c r="AG145" s="67" t="str">
        <f>IF('Resource list'!Z192=0,"",'Resource list'!Z192)</f>
        <v/>
      </c>
      <c r="AH145" s="67" t="str">
        <f>IF('Resource list'!AA192=0,"",'Resource list'!AA192)</f>
        <v/>
      </c>
      <c r="AI145" s="67" t="str">
        <f>IF('Resource list'!AB192=0,"",'Resource list'!AB192)</f>
        <v/>
      </c>
      <c r="AJ145" s="67" t="str">
        <f>IF('Resource list'!AC192=0,"",'Resource list'!AC192)</f>
        <v/>
      </c>
      <c r="AK145" s="67" t="str">
        <f>IF('Resource list'!AD192=0,"",'Resource list'!AD192)</f>
        <v/>
      </c>
      <c r="AL145" s="67" t="str">
        <f>IF('Resource list'!J192=0,"",'Resource list'!J192)</f>
        <v/>
      </c>
      <c r="AM145" s="111" t="str">
        <f>IF('Resource list'!K192=0,"",'Resource list'!K192)</f>
        <v/>
      </c>
      <c r="AN145" s="111" t="str">
        <f>IF('Resource list'!L192=0,"",'Resource list'!L192)</f>
        <v/>
      </c>
      <c r="AO145" s="111" t="str">
        <f>IF('Resource list'!M192=0,"",'Resource list'!M192)</f>
        <v/>
      </c>
      <c r="AP145" s="115" t="str">
        <f>IF('Resource list'!N192=0,"",'Resource list'!N192)</f>
        <v/>
      </c>
      <c r="AQ145" s="115" t="str">
        <f>IF('Resource list'!O192=0,"",'Resource list'!O192)</f>
        <v/>
      </c>
      <c r="AR145" s="111" t="str">
        <f>IF('Resource list'!P192=0,"",'Resource list'!P192)</f>
        <v/>
      </c>
      <c r="AS145" s="111" t="str">
        <f>IF('Resource list'!Q192=0,"",'Resource list'!Q192)</f>
        <v/>
      </c>
      <c r="AT145" s="111" t="str">
        <f>IF('Resource list'!R192=0,"",'Resource list'!R192)</f>
        <v/>
      </c>
      <c r="AU145" s="111" t="str">
        <f>IF('Resource list'!S192=0,"",'Resource list'!S192)</f>
        <v/>
      </c>
      <c r="AV145" s="111" t="str">
        <f>IF('Resource list'!T192=0,"",'Resource list'!T192)</f>
        <v/>
      </c>
      <c r="AW145" s="111" t="str">
        <f>IF('Resource list'!U192=0,"",'Resource list'!U192)</f>
        <v/>
      </c>
      <c r="AX145" s="132" t="str">
        <f>IF('Resource list'!V192=0,"",'Resource list'!V192)</f>
        <v/>
      </c>
    </row>
    <row r="146" spans="1:50">
      <c r="A146" s="164">
        <v>143</v>
      </c>
      <c r="B146" s="187" t="str">
        <f>IF(Y146="","",'Resource list'!$G$1)</f>
        <v/>
      </c>
      <c r="C146" s="188" t="str">
        <f>IF(Y146="","",'Resource list'!$H$14)</f>
        <v/>
      </c>
      <c r="D146" s="189" t="str">
        <f>IF(Y146="","",'Resource list'!$I$14)</f>
        <v/>
      </c>
      <c r="E146" s="188" t="str">
        <f>IF(Y146="","",'Resource list'!$J$14)</f>
        <v/>
      </c>
      <c r="F146" s="59" t="str">
        <f>IF(Y146="","",'Resource list'!$N$14)</f>
        <v/>
      </c>
      <c r="G146" s="59" t="str">
        <f>IF(Y146="","",'Resource list'!$O$14)</f>
        <v/>
      </c>
      <c r="H146" s="59" t="str">
        <f>IF('Resource list'!B193=0,"",'Resource list'!B193)</f>
        <v/>
      </c>
      <c r="I146" s="59" t="str">
        <f>IF('Resource list'!C193=0,"",'Resource list'!C193)</f>
        <v/>
      </c>
      <c r="J146" s="59" t="str">
        <f>IF('Resource list'!D193=0,"",'Resource list'!D193)</f>
        <v/>
      </c>
      <c r="K146" s="67" t="str">
        <f>IF($J146="","",VLOOKUP($J146, 'Resource list'!$D$21:$X$41,'Filling instructions'!K$101-1,FALSE))</f>
        <v/>
      </c>
      <c r="L146" s="67" t="str">
        <f>IF($J146="","",VLOOKUP($J146, 'Resource list'!$D$21:$X$41,'Filling instructions'!L$101-1,FALSE))</f>
        <v/>
      </c>
      <c r="M146" s="67" t="str">
        <f>IF($J146="","",VLOOKUP($J146, 'Resource list'!$D$21:$X$41,'Filling instructions'!M$101-1,FALSE))</f>
        <v/>
      </c>
      <c r="N146" s="67" t="str">
        <f>IF($J146="","",VLOOKUP($J146, 'Resource list'!$D$21:$X$41,'Filling instructions'!N$101-1,FALSE))</f>
        <v/>
      </c>
      <c r="O146" s="67" t="str">
        <f>IF($J146="","",VLOOKUP($J146, 'Resource list'!$D$21:$X$41,'Filling instructions'!O$101-1,FALSE))</f>
        <v/>
      </c>
      <c r="P146" s="67" t="str">
        <f>IF($J146="","",VLOOKUP($J146, 'Resource list'!$D$21:$X$41,'Filling instructions'!P$101-1,FALSE))</f>
        <v/>
      </c>
      <c r="Q146" s="67" t="str">
        <f>IF($J146="",IF($I146="","",VLOOKUP($I146, 'Resource list'!$C$21:$X$41,'Filling instructions'!Q$101,FALSE)),VLOOKUP($J146, 'Resource list'!$D$21:$X$41,'Filling instructions'!Q$101-1,FALSE))</f>
        <v/>
      </c>
      <c r="R146" s="67" t="str">
        <f>IF($J146="",IF($I146="","",VLOOKUP($I146, 'Resource list'!$C$21:$X$41,'Filling instructions'!R$101,FALSE)),VLOOKUP($J146, 'Resource list'!$D$21:$X$41,'Filling instructions'!R$101-1,FALSE))</f>
        <v/>
      </c>
      <c r="S146" s="67" t="str">
        <f>IF($J146="",IF($I146="","",VLOOKUP($I146, 'Resource list'!$C$21:$X$41,'Filling instructions'!S$101,FALSE)),VLOOKUP($J146, 'Resource list'!$D$21:$X$41,'Filling instructions'!S$101-1,FALSE))</f>
        <v/>
      </c>
      <c r="T146" s="67" t="str">
        <f>IF($J146="",IF($I146="","",VLOOKUP($I146, 'Resource list'!$C$21:$X$41,'Filling instructions'!T$101,FALSE)),VLOOKUP($J146, 'Resource list'!$D$21:$X$41,'Filling instructions'!T$101-1,FALSE))</f>
        <v/>
      </c>
      <c r="U146" s="67" t="str">
        <f>IF($J146="","",VLOOKUP($J146, 'Resource list'!$D$21:$X$41,'Filling instructions'!U$101-1,FALSE))</f>
        <v/>
      </c>
      <c r="V146" s="67" t="str">
        <f>IF($J146="","",VLOOKUP($J146, 'Resource list'!$D$21:$X$41,'Filling instructions'!V$101-1,FALSE))</f>
        <v/>
      </c>
      <c r="W146" s="67" t="str">
        <f>IF($J146="","",VLOOKUP($J146, 'Resource list'!$D$21:$X$41,'Filling instructions'!W$101-1,FALSE))</f>
        <v/>
      </c>
      <c r="X146" s="67" t="str">
        <f>IF($J146="","",VLOOKUP($J146, 'Resource list'!$D$21:$X$41,'Filling instructions'!X$101-1,FALSE))</f>
        <v/>
      </c>
      <c r="Y146" s="146" t="str">
        <f>IF('Resource list'!E193=0,"",'Resource list'!E193)</f>
        <v/>
      </c>
      <c r="Z146" s="67" t="str">
        <f>IF('Resource list'!F193=0,"",YEAR('Resource list'!F193)&amp;IF(MONTH('Resource list'!F193)&lt;10,"0","")&amp;MONTH('Resource list'!F193)&amp;IF(DAY('Resource list'!F193)&lt;10,"0","")&amp;DAY('Resource list'!F193))</f>
        <v/>
      </c>
      <c r="AA146" s="67" t="str">
        <f>IF('Resource list'!G193=0,"",'Resource list'!G193)</f>
        <v/>
      </c>
      <c r="AB146" s="67" t="str">
        <f>IF('Resource list'!H193=0,"",'Resource list'!H193)</f>
        <v/>
      </c>
      <c r="AC146" s="67" t="str">
        <f>IF('Resource list'!I193=0,"",'Resource list'!I193)</f>
        <v/>
      </c>
      <c r="AD146" s="67" t="str">
        <f>IF('Resource list'!W193=0,"",'Resource list'!W193)</f>
        <v/>
      </c>
      <c r="AE146" s="67" t="str">
        <f>IF('Resource list'!X193=0,"",'Resource list'!X193)</f>
        <v/>
      </c>
      <c r="AF146" s="67" t="str">
        <f>IF('Resource list'!Y193=0,"",'Resource list'!Y193)</f>
        <v/>
      </c>
      <c r="AG146" s="67" t="str">
        <f>IF('Resource list'!Z193=0,"",'Resource list'!Z193)</f>
        <v/>
      </c>
      <c r="AH146" s="67" t="str">
        <f>IF('Resource list'!AA193=0,"",'Resource list'!AA193)</f>
        <v/>
      </c>
      <c r="AI146" s="67" t="str">
        <f>IF('Resource list'!AB193=0,"",'Resource list'!AB193)</f>
        <v/>
      </c>
      <c r="AJ146" s="67" t="str">
        <f>IF('Resource list'!AC193=0,"",'Resource list'!AC193)</f>
        <v/>
      </c>
      <c r="AK146" s="67" t="str">
        <f>IF('Resource list'!AD193=0,"",'Resource list'!AD193)</f>
        <v/>
      </c>
      <c r="AL146" s="67" t="str">
        <f>IF('Resource list'!J193=0,"",'Resource list'!J193)</f>
        <v/>
      </c>
      <c r="AM146" s="111" t="str">
        <f>IF('Resource list'!K193=0,"",'Resource list'!K193)</f>
        <v/>
      </c>
      <c r="AN146" s="111" t="str">
        <f>IF('Resource list'!L193=0,"",'Resource list'!L193)</f>
        <v/>
      </c>
      <c r="AO146" s="111" t="str">
        <f>IF('Resource list'!M193=0,"",'Resource list'!M193)</f>
        <v/>
      </c>
      <c r="AP146" s="115" t="str">
        <f>IF('Resource list'!N193=0,"",'Resource list'!N193)</f>
        <v/>
      </c>
      <c r="AQ146" s="115" t="str">
        <f>IF('Resource list'!O193=0,"",'Resource list'!O193)</f>
        <v/>
      </c>
      <c r="AR146" s="111" t="str">
        <f>IF('Resource list'!P193=0,"",'Resource list'!P193)</f>
        <v/>
      </c>
      <c r="AS146" s="111" t="str">
        <f>IF('Resource list'!Q193=0,"",'Resource list'!Q193)</f>
        <v/>
      </c>
      <c r="AT146" s="111" t="str">
        <f>IF('Resource list'!R193=0,"",'Resource list'!R193)</f>
        <v/>
      </c>
      <c r="AU146" s="111" t="str">
        <f>IF('Resource list'!S193=0,"",'Resource list'!S193)</f>
        <v/>
      </c>
      <c r="AV146" s="111" t="str">
        <f>IF('Resource list'!T193=0,"",'Resource list'!T193)</f>
        <v/>
      </c>
      <c r="AW146" s="111" t="str">
        <f>IF('Resource list'!U193=0,"",'Resource list'!U193)</f>
        <v/>
      </c>
      <c r="AX146" s="132" t="str">
        <f>IF('Resource list'!V193=0,"",'Resource list'!V193)</f>
        <v/>
      </c>
    </row>
    <row r="147" spans="1:50">
      <c r="A147" s="164">
        <v>144</v>
      </c>
      <c r="B147" s="187" t="str">
        <f>IF(Y147="","",'Resource list'!$G$1)</f>
        <v/>
      </c>
      <c r="C147" s="188" t="str">
        <f>IF(Y147="","",'Resource list'!$H$14)</f>
        <v/>
      </c>
      <c r="D147" s="189" t="str">
        <f>IF(Y147="","",'Resource list'!$I$14)</f>
        <v/>
      </c>
      <c r="E147" s="188" t="str">
        <f>IF(Y147="","",'Resource list'!$J$14)</f>
        <v/>
      </c>
      <c r="F147" s="59" t="str">
        <f>IF(Y147="","",'Resource list'!$N$14)</f>
        <v/>
      </c>
      <c r="G147" s="59" t="str">
        <f>IF(Y147="","",'Resource list'!$O$14)</f>
        <v/>
      </c>
      <c r="H147" s="59" t="str">
        <f>IF('Resource list'!B194=0,"",'Resource list'!B194)</f>
        <v/>
      </c>
      <c r="I147" s="59" t="str">
        <f>IF('Resource list'!C194=0,"",'Resource list'!C194)</f>
        <v/>
      </c>
      <c r="J147" s="59" t="str">
        <f>IF('Resource list'!D194=0,"",'Resource list'!D194)</f>
        <v/>
      </c>
      <c r="K147" s="67" t="str">
        <f>IF($J147="","",VLOOKUP($J147, 'Resource list'!$D$21:$X$41,'Filling instructions'!K$101-1,FALSE))</f>
        <v/>
      </c>
      <c r="L147" s="67" t="str">
        <f>IF($J147="","",VLOOKUP($J147, 'Resource list'!$D$21:$X$41,'Filling instructions'!L$101-1,FALSE))</f>
        <v/>
      </c>
      <c r="M147" s="67" t="str">
        <f>IF($J147="","",VLOOKUP($J147, 'Resource list'!$D$21:$X$41,'Filling instructions'!M$101-1,FALSE))</f>
        <v/>
      </c>
      <c r="N147" s="67" t="str">
        <f>IF($J147="","",VLOOKUP($J147, 'Resource list'!$D$21:$X$41,'Filling instructions'!N$101-1,FALSE))</f>
        <v/>
      </c>
      <c r="O147" s="67" t="str">
        <f>IF($J147="","",VLOOKUP($J147, 'Resource list'!$D$21:$X$41,'Filling instructions'!O$101-1,FALSE))</f>
        <v/>
      </c>
      <c r="P147" s="67" t="str">
        <f>IF($J147="","",VLOOKUP($J147, 'Resource list'!$D$21:$X$41,'Filling instructions'!P$101-1,FALSE))</f>
        <v/>
      </c>
      <c r="Q147" s="67" t="str">
        <f>IF($J147="",IF($I147="","",VLOOKUP($I147, 'Resource list'!$C$21:$X$41,'Filling instructions'!Q$101,FALSE)),VLOOKUP($J147, 'Resource list'!$D$21:$X$41,'Filling instructions'!Q$101-1,FALSE))</f>
        <v/>
      </c>
      <c r="R147" s="67" t="str">
        <f>IF($J147="",IF($I147="","",VLOOKUP($I147, 'Resource list'!$C$21:$X$41,'Filling instructions'!R$101,FALSE)),VLOOKUP($J147, 'Resource list'!$D$21:$X$41,'Filling instructions'!R$101-1,FALSE))</f>
        <v/>
      </c>
      <c r="S147" s="67" t="str">
        <f>IF($J147="",IF($I147="","",VLOOKUP($I147, 'Resource list'!$C$21:$X$41,'Filling instructions'!S$101,FALSE)),VLOOKUP($J147, 'Resource list'!$D$21:$X$41,'Filling instructions'!S$101-1,FALSE))</f>
        <v/>
      </c>
      <c r="T147" s="67" t="str">
        <f>IF($J147="",IF($I147="","",VLOOKUP($I147, 'Resource list'!$C$21:$X$41,'Filling instructions'!T$101,FALSE)),VLOOKUP($J147, 'Resource list'!$D$21:$X$41,'Filling instructions'!T$101-1,FALSE))</f>
        <v/>
      </c>
      <c r="U147" s="67" t="str">
        <f>IF($J147="","",VLOOKUP($J147, 'Resource list'!$D$21:$X$41,'Filling instructions'!U$101-1,FALSE))</f>
        <v/>
      </c>
      <c r="V147" s="67" t="str">
        <f>IF($J147="","",VLOOKUP($J147, 'Resource list'!$D$21:$X$41,'Filling instructions'!V$101-1,FALSE))</f>
        <v/>
      </c>
      <c r="W147" s="67" t="str">
        <f>IF($J147="","",VLOOKUP($J147, 'Resource list'!$D$21:$X$41,'Filling instructions'!W$101-1,FALSE))</f>
        <v/>
      </c>
      <c r="X147" s="67" t="str">
        <f>IF($J147="","",VLOOKUP($J147, 'Resource list'!$D$21:$X$41,'Filling instructions'!X$101-1,FALSE))</f>
        <v/>
      </c>
      <c r="Y147" s="146" t="str">
        <f>IF('Resource list'!E194=0,"",'Resource list'!E194)</f>
        <v/>
      </c>
      <c r="Z147" s="67" t="str">
        <f>IF('Resource list'!F194=0,"",YEAR('Resource list'!F194)&amp;IF(MONTH('Resource list'!F194)&lt;10,"0","")&amp;MONTH('Resource list'!F194)&amp;IF(DAY('Resource list'!F194)&lt;10,"0","")&amp;DAY('Resource list'!F194))</f>
        <v/>
      </c>
      <c r="AA147" s="67" t="str">
        <f>IF('Resource list'!G194=0,"",'Resource list'!G194)</f>
        <v/>
      </c>
      <c r="AB147" s="67" t="str">
        <f>IF('Resource list'!H194=0,"",'Resource list'!H194)</f>
        <v/>
      </c>
      <c r="AC147" s="67" t="str">
        <f>IF('Resource list'!I194=0,"",'Resource list'!I194)</f>
        <v/>
      </c>
      <c r="AD147" s="67" t="str">
        <f>IF('Resource list'!W194=0,"",'Resource list'!W194)</f>
        <v/>
      </c>
      <c r="AE147" s="67" t="str">
        <f>IF('Resource list'!X194=0,"",'Resource list'!X194)</f>
        <v/>
      </c>
      <c r="AF147" s="67" t="str">
        <f>IF('Resource list'!Y194=0,"",'Resource list'!Y194)</f>
        <v/>
      </c>
      <c r="AG147" s="67" t="str">
        <f>IF('Resource list'!Z194=0,"",'Resource list'!Z194)</f>
        <v/>
      </c>
      <c r="AH147" s="67" t="str">
        <f>IF('Resource list'!AA194=0,"",'Resource list'!AA194)</f>
        <v/>
      </c>
      <c r="AI147" s="67" t="str">
        <f>IF('Resource list'!AB194=0,"",'Resource list'!AB194)</f>
        <v/>
      </c>
      <c r="AJ147" s="67" t="str">
        <f>IF('Resource list'!AC194=0,"",'Resource list'!AC194)</f>
        <v/>
      </c>
      <c r="AK147" s="67" t="str">
        <f>IF('Resource list'!AD194=0,"",'Resource list'!AD194)</f>
        <v/>
      </c>
      <c r="AL147" s="67" t="str">
        <f>IF('Resource list'!J194=0,"",'Resource list'!J194)</f>
        <v/>
      </c>
      <c r="AM147" s="111" t="str">
        <f>IF('Resource list'!K194=0,"",'Resource list'!K194)</f>
        <v/>
      </c>
      <c r="AN147" s="111" t="str">
        <f>IF('Resource list'!L194=0,"",'Resource list'!L194)</f>
        <v/>
      </c>
      <c r="AO147" s="111" t="str">
        <f>IF('Resource list'!M194=0,"",'Resource list'!M194)</f>
        <v/>
      </c>
      <c r="AP147" s="115" t="str">
        <f>IF('Resource list'!N194=0,"",'Resource list'!N194)</f>
        <v/>
      </c>
      <c r="AQ147" s="115" t="str">
        <f>IF('Resource list'!O194=0,"",'Resource list'!O194)</f>
        <v/>
      </c>
      <c r="AR147" s="111" t="str">
        <f>IF('Resource list'!P194=0,"",'Resource list'!P194)</f>
        <v/>
      </c>
      <c r="AS147" s="111" t="str">
        <f>IF('Resource list'!Q194=0,"",'Resource list'!Q194)</f>
        <v/>
      </c>
      <c r="AT147" s="111" t="str">
        <f>IF('Resource list'!R194=0,"",'Resource list'!R194)</f>
        <v/>
      </c>
      <c r="AU147" s="111" t="str">
        <f>IF('Resource list'!S194=0,"",'Resource list'!S194)</f>
        <v/>
      </c>
      <c r="AV147" s="111" t="str">
        <f>IF('Resource list'!T194=0,"",'Resource list'!T194)</f>
        <v/>
      </c>
      <c r="AW147" s="111" t="str">
        <f>IF('Resource list'!U194=0,"",'Resource list'!U194)</f>
        <v/>
      </c>
      <c r="AX147" s="132" t="str">
        <f>IF('Resource list'!V194=0,"",'Resource list'!V194)</f>
        <v/>
      </c>
    </row>
    <row r="148" spans="1:50">
      <c r="A148" s="164">
        <v>145</v>
      </c>
      <c r="B148" s="187" t="str">
        <f>IF(Y148="","",'Resource list'!$G$1)</f>
        <v/>
      </c>
      <c r="C148" s="188" t="str">
        <f>IF(Y148="","",'Resource list'!$H$14)</f>
        <v/>
      </c>
      <c r="D148" s="189" t="str">
        <f>IF(Y148="","",'Resource list'!$I$14)</f>
        <v/>
      </c>
      <c r="E148" s="188" t="str">
        <f>IF(Y148="","",'Resource list'!$J$14)</f>
        <v/>
      </c>
      <c r="F148" s="59" t="str">
        <f>IF(Y148="","",'Resource list'!$N$14)</f>
        <v/>
      </c>
      <c r="G148" s="59" t="str">
        <f>IF(Y148="","",'Resource list'!$O$14)</f>
        <v/>
      </c>
      <c r="H148" s="59" t="str">
        <f>IF('Resource list'!B195=0,"",'Resource list'!B195)</f>
        <v/>
      </c>
      <c r="I148" s="59" t="str">
        <f>IF('Resource list'!C195=0,"",'Resource list'!C195)</f>
        <v/>
      </c>
      <c r="J148" s="59" t="str">
        <f>IF('Resource list'!D195=0,"",'Resource list'!D195)</f>
        <v/>
      </c>
      <c r="K148" s="67" t="str">
        <f>IF($J148="","",VLOOKUP($J148, 'Resource list'!$D$21:$X$41,'Filling instructions'!K$101-1,FALSE))</f>
        <v/>
      </c>
      <c r="L148" s="67" t="str">
        <f>IF($J148="","",VLOOKUP($J148, 'Resource list'!$D$21:$X$41,'Filling instructions'!L$101-1,FALSE))</f>
        <v/>
      </c>
      <c r="M148" s="67" t="str">
        <f>IF($J148="","",VLOOKUP($J148, 'Resource list'!$D$21:$X$41,'Filling instructions'!M$101-1,FALSE))</f>
        <v/>
      </c>
      <c r="N148" s="67" t="str">
        <f>IF($J148="","",VLOOKUP($J148, 'Resource list'!$D$21:$X$41,'Filling instructions'!N$101-1,FALSE))</f>
        <v/>
      </c>
      <c r="O148" s="67" t="str">
        <f>IF($J148="","",VLOOKUP($J148, 'Resource list'!$D$21:$X$41,'Filling instructions'!O$101-1,FALSE))</f>
        <v/>
      </c>
      <c r="P148" s="67" t="str">
        <f>IF($J148="","",VLOOKUP($J148, 'Resource list'!$D$21:$X$41,'Filling instructions'!P$101-1,FALSE))</f>
        <v/>
      </c>
      <c r="Q148" s="67" t="str">
        <f>IF($J148="",IF($I148="","",VLOOKUP($I148, 'Resource list'!$C$21:$X$41,'Filling instructions'!Q$101,FALSE)),VLOOKUP($J148, 'Resource list'!$D$21:$X$41,'Filling instructions'!Q$101-1,FALSE))</f>
        <v/>
      </c>
      <c r="R148" s="67" t="str">
        <f>IF($J148="",IF($I148="","",VLOOKUP($I148, 'Resource list'!$C$21:$X$41,'Filling instructions'!R$101,FALSE)),VLOOKUP($J148, 'Resource list'!$D$21:$X$41,'Filling instructions'!R$101-1,FALSE))</f>
        <v/>
      </c>
      <c r="S148" s="67" t="str">
        <f>IF($J148="",IF($I148="","",VLOOKUP($I148, 'Resource list'!$C$21:$X$41,'Filling instructions'!S$101,FALSE)),VLOOKUP($J148, 'Resource list'!$D$21:$X$41,'Filling instructions'!S$101-1,FALSE))</f>
        <v/>
      </c>
      <c r="T148" s="67" t="str">
        <f>IF($J148="",IF($I148="","",VLOOKUP($I148, 'Resource list'!$C$21:$X$41,'Filling instructions'!T$101,FALSE)),VLOOKUP($J148, 'Resource list'!$D$21:$X$41,'Filling instructions'!T$101-1,FALSE))</f>
        <v/>
      </c>
      <c r="U148" s="67" t="str">
        <f>IF($J148="","",VLOOKUP($J148, 'Resource list'!$D$21:$X$41,'Filling instructions'!U$101-1,FALSE))</f>
        <v/>
      </c>
      <c r="V148" s="67" t="str">
        <f>IF($J148="","",VLOOKUP($J148, 'Resource list'!$D$21:$X$41,'Filling instructions'!V$101-1,FALSE))</f>
        <v/>
      </c>
      <c r="W148" s="67" t="str">
        <f>IF($J148="","",VLOOKUP($J148, 'Resource list'!$D$21:$X$41,'Filling instructions'!W$101-1,FALSE))</f>
        <v/>
      </c>
      <c r="X148" s="67" t="str">
        <f>IF($J148="","",VLOOKUP($J148, 'Resource list'!$D$21:$X$41,'Filling instructions'!X$101-1,FALSE))</f>
        <v/>
      </c>
      <c r="Y148" s="146" t="str">
        <f>IF('Resource list'!E195=0,"",'Resource list'!E195)</f>
        <v/>
      </c>
      <c r="Z148" s="67" t="str">
        <f>IF('Resource list'!F195=0,"",YEAR('Resource list'!F195)&amp;IF(MONTH('Resource list'!F195)&lt;10,"0","")&amp;MONTH('Resource list'!F195)&amp;IF(DAY('Resource list'!F195)&lt;10,"0","")&amp;DAY('Resource list'!F195))</f>
        <v/>
      </c>
      <c r="AA148" s="67" t="str">
        <f>IF('Resource list'!G195=0,"",'Resource list'!G195)</f>
        <v/>
      </c>
      <c r="AB148" s="67" t="str">
        <f>IF('Resource list'!H195=0,"",'Resource list'!H195)</f>
        <v/>
      </c>
      <c r="AC148" s="67" t="str">
        <f>IF('Resource list'!I195=0,"",'Resource list'!I195)</f>
        <v/>
      </c>
      <c r="AD148" s="67" t="str">
        <f>IF('Resource list'!W195=0,"",'Resource list'!W195)</f>
        <v/>
      </c>
      <c r="AE148" s="67" t="str">
        <f>IF('Resource list'!X195=0,"",'Resource list'!X195)</f>
        <v/>
      </c>
      <c r="AF148" s="67" t="str">
        <f>IF('Resource list'!Y195=0,"",'Resource list'!Y195)</f>
        <v/>
      </c>
      <c r="AG148" s="67" t="str">
        <f>IF('Resource list'!Z195=0,"",'Resource list'!Z195)</f>
        <v/>
      </c>
      <c r="AH148" s="67" t="str">
        <f>IF('Resource list'!AA195=0,"",'Resource list'!AA195)</f>
        <v/>
      </c>
      <c r="AI148" s="67" t="str">
        <f>IF('Resource list'!AB195=0,"",'Resource list'!AB195)</f>
        <v/>
      </c>
      <c r="AJ148" s="67" t="str">
        <f>IF('Resource list'!AC195=0,"",'Resource list'!AC195)</f>
        <v/>
      </c>
      <c r="AK148" s="67" t="str">
        <f>IF('Resource list'!AD195=0,"",'Resource list'!AD195)</f>
        <v/>
      </c>
      <c r="AL148" s="67" t="str">
        <f>IF('Resource list'!J195=0,"",'Resource list'!J195)</f>
        <v/>
      </c>
      <c r="AM148" s="111" t="str">
        <f>IF('Resource list'!K195=0,"",'Resource list'!K195)</f>
        <v/>
      </c>
      <c r="AN148" s="111" t="str">
        <f>IF('Resource list'!L195=0,"",'Resource list'!L195)</f>
        <v/>
      </c>
      <c r="AO148" s="111" t="str">
        <f>IF('Resource list'!M195=0,"",'Resource list'!M195)</f>
        <v/>
      </c>
      <c r="AP148" s="115" t="str">
        <f>IF('Resource list'!N195=0,"",'Resource list'!N195)</f>
        <v/>
      </c>
      <c r="AQ148" s="115" t="str">
        <f>IF('Resource list'!O195=0,"",'Resource list'!O195)</f>
        <v/>
      </c>
      <c r="AR148" s="111" t="str">
        <f>IF('Resource list'!P195=0,"",'Resource list'!P195)</f>
        <v/>
      </c>
      <c r="AS148" s="111" t="str">
        <f>IF('Resource list'!Q195=0,"",'Resource list'!Q195)</f>
        <v/>
      </c>
      <c r="AT148" s="111" t="str">
        <f>IF('Resource list'!R195=0,"",'Resource list'!R195)</f>
        <v/>
      </c>
      <c r="AU148" s="111" t="str">
        <f>IF('Resource list'!S195=0,"",'Resource list'!S195)</f>
        <v/>
      </c>
      <c r="AV148" s="111" t="str">
        <f>IF('Resource list'!T195=0,"",'Resource list'!T195)</f>
        <v/>
      </c>
      <c r="AW148" s="111" t="str">
        <f>IF('Resource list'!U195=0,"",'Resource list'!U195)</f>
        <v/>
      </c>
      <c r="AX148" s="132" t="str">
        <f>IF('Resource list'!V195=0,"",'Resource list'!V195)</f>
        <v/>
      </c>
    </row>
    <row r="149" spans="1:50">
      <c r="A149" s="164">
        <v>146</v>
      </c>
      <c r="B149" s="187" t="str">
        <f>IF(Y149="","",'Resource list'!$G$1)</f>
        <v/>
      </c>
      <c r="C149" s="188" t="str">
        <f>IF(Y149="","",'Resource list'!$H$14)</f>
        <v/>
      </c>
      <c r="D149" s="189" t="str">
        <f>IF(Y149="","",'Resource list'!$I$14)</f>
        <v/>
      </c>
      <c r="E149" s="188" t="str">
        <f>IF(Y149="","",'Resource list'!$J$14)</f>
        <v/>
      </c>
      <c r="F149" s="59" t="str">
        <f>IF(Y149="","",'Resource list'!$N$14)</f>
        <v/>
      </c>
      <c r="G149" s="59" t="str">
        <f>IF(Y149="","",'Resource list'!$O$14)</f>
        <v/>
      </c>
      <c r="H149" s="59" t="str">
        <f>IF('Resource list'!B196=0,"",'Resource list'!B196)</f>
        <v/>
      </c>
      <c r="I149" s="59" t="str">
        <f>IF('Resource list'!C196=0,"",'Resource list'!C196)</f>
        <v/>
      </c>
      <c r="J149" s="59" t="str">
        <f>IF('Resource list'!D196=0,"",'Resource list'!D196)</f>
        <v/>
      </c>
      <c r="K149" s="67" t="str">
        <f>IF($J149="","",VLOOKUP($J149, 'Resource list'!$D$21:$X$41,'Filling instructions'!K$101-1,FALSE))</f>
        <v/>
      </c>
      <c r="L149" s="67" t="str">
        <f>IF($J149="","",VLOOKUP($J149, 'Resource list'!$D$21:$X$41,'Filling instructions'!L$101-1,FALSE))</f>
        <v/>
      </c>
      <c r="M149" s="67" t="str">
        <f>IF($J149="","",VLOOKUP($J149, 'Resource list'!$D$21:$X$41,'Filling instructions'!M$101-1,FALSE))</f>
        <v/>
      </c>
      <c r="N149" s="67" t="str">
        <f>IF($J149="","",VLOOKUP($J149, 'Resource list'!$D$21:$X$41,'Filling instructions'!N$101-1,FALSE))</f>
        <v/>
      </c>
      <c r="O149" s="67" t="str">
        <f>IF($J149="","",VLOOKUP($J149, 'Resource list'!$D$21:$X$41,'Filling instructions'!O$101-1,FALSE))</f>
        <v/>
      </c>
      <c r="P149" s="67" t="str">
        <f>IF($J149="","",VLOOKUP($J149, 'Resource list'!$D$21:$X$41,'Filling instructions'!P$101-1,FALSE))</f>
        <v/>
      </c>
      <c r="Q149" s="67" t="str">
        <f>IF($J149="",IF($I149="","",VLOOKUP($I149, 'Resource list'!$C$21:$X$41,'Filling instructions'!Q$101,FALSE)),VLOOKUP($J149, 'Resource list'!$D$21:$X$41,'Filling instructions'!Q$101-1,FALSE))</f>
        <v/>
      </c>
      <c r="R149" s="67" t="str">
        <f>IF($J149="",IF($I149="","",VLOOKUP($I149, 'Resource list'!$C$21:$X$41,'Filling instructions'!R$101,FALSE)),VLOOKUP($J149, 'Resource list'!$D$21:$X$41,'Filling instructions'!R$101-1,FALSE))</f>
        <v/>
      </c>
      <c r="S149" s="67" t="str">
        <f>IF($J149="",IF($I149="","",VLOOKUP($I149, 'Resource list'!$C$21:$X$41,'Filling instructions'!S$101,FALSE)),VLOOKUP($J149, 'Resource list'!$D$21:$X$41,'Filling instructions'!S$101-1,FALSE))</f>
        <v/>
      </c>
      <c r="T149" s="67" t="str">
        <f>IF($J149="",IF($I149="","",VLOOKUP($I149, 'Resource list'!$C$21:$X$41,'Filling instructions'!T$101,FALSE)),VLOOKUP($J149, 'Resource list'!$D$21:$X$41,'Filling instructions'!T$101-1,FALSE))</f>
        <v/>
      </c>
      <c r="U149" s="67" t="str">
        <f>IF($J149="","",VLOOKUP($J149, 'Resource list'!$D$21:$X$41,'Filling instructions'!U$101-1,FALSE))</f>
        <v/>
      </c>
      <c r="V149" s="67" t="str">
        <f>IF($J149="","",VLOOKUP($J149, 'Resource list'!$D$21:$X$41,'Filling instructions'!V$101-1,FALSE))</f>
        <v/>
      </c>
      <c r="W149" s="67" t="str">
        <f>IF($J149="","",VLOOKUP($J149, 'Resource list'!$D$21:$X$41,'Filling instructions'!W$101-1,FALSE))</f>
        <v/>
      </c>
      <c r="X149" s="67" t="str">
        <f>IF($J149="","",VLOOKUP($J149, 'Resource list'!$D$21:$X$41,'Filling instructions'!X$101-1,FALSE))</f>
        <v/>
      </c>
      <c r="Y149" s="146" t="str">
        <f>IF('Resource list'!E196=0,"",'Resource list'!E196)</f>
        <v/>
      </c>
      <c r="Z149" s="67" t="str">
        <f>IF('Resource list'!F196=0,"",YEAR('Resource list'!F196)&amp;IF(MONTH('Resource list'!F196)&lt;10,"0","")&amp;MONTH('Resource list'!F196)&amp;IF(DAY('Resource list'!F196)&lt;10,"0","")&amp;DAY('Resource list'!F196))</f>
        <v/>
      </c>
      <c r="AA149" s="67" t="str">
        <f>IF('Resource list'!G196=0,"",'Resource list'!G196)</f>
        <v/>
      </c>
      <c r="AB149" s="67" t="str">
        <f>IF('Resource list'!H196=0,"",'Resource list'!H196)</f>
        <v/>
      </c>
      <c r="AC149" s="67" t="str">
        <f>IF('Resource list'!I196=0,"",'Resource list'!I196)</f>
        <v/>
      </c>
      <c r="AD149" s="67" t="str">
        <f>IF('Resource list'!W196=0,"",'Resource list'!W196)</f>
        <v/>
      </c>
      <c r="AE149" s="67" t="str">
        <f>IF('Resource list'!X196=0,"",'Resource list'!X196)</f>
        <v/>
      </c>
      <c r="AF149" s="67" t="str">
        <f>IF('Resource list'!Y196=0,"",'Resource list'!Y196)</f>
        <v/>
      </c>
      <c r="AG149" s="67" t="str">
        <f>IF('Resource list'!Z196=0,"",'Resource list'!Z196)</f>
        <v/>
      </c>
      <c r="AH149" s="67" t="str">
        <f>IF('Resource list'!AA196=0,"",'Resource list'!AA196)</f>
        <v/>
      </c>
      <c r="AI149" s="67" t="str">
        <f>IF('Resource list'!AB196=0,"",'Resource list'!AB196)</f>
        <v/>
      </c>
      <c r="AJ149" s="67" t="str">
        <f>IF('Resource list'!AC196=0,"",'Resource list'!AC196)</f>
        <v/>
      </c>
      <c r="AK149" s="67" t="str">
        <f>IF('Resource list'!AD196=0,"",'Resource list'!AD196)</f>
        <v/>
      </c>
      <c r="AL149" s="67" t="str">
        <f>IF('Resource list'!J196=0,"",'Resource list'!J196)</f>
        <v/>
      </c>
      <c r="AM149" s="111" t="str">
        <f>IF('Resource list'!K196=0,"",'Resource list'!K196)</f>
        <v/>
      </c>
      <c r="AN149" s="111" t="str">
        <f>IF('Resource list'!L196=0,"",'Resource list'!L196)</f>
        <v/>
      </c>
      <c r="AO149" s="111" t="str">
        <f>IF('Resource list'!M196=0,"",'Resource list'!M196)</f>
        <v/>
      </c>
      <c r="AP149" s="115" t="str">
        <f>IF('Resource list'!N196=0,"",'Resource list'!N196)</f>
        <v/>
      </c>
      <c r="AQ149" s="115" t="str">
        <f>IF('Resource list'!O196=0,"",'Resource list'!O196)</f>
        <v/>
      </c>
      <c r="AR149" s="111" t="str">
        <f>IF('Resource list'!P196=0,"",'Resource list'!P196)</f>
        <v/>
      </c>
      <c r="AS149" s="111" t="str">
        <f>IF('Resource list'!Q196=0,"",'Resource list'!Q196)</f>
        <v/>
      </c>
      <c r="AT149" s="111" t="str">
        <f>IF('Resource list'!R196=0,"",'Resource list'!R196)</f>
        <v/>
      </c>
      <c r="AU149" s="111" t="str">
        <f>IF('Resource list'!S196=0,"",'Resource list'!S196)</f>
        <v/>
      </c>
      <c r="AV149" s="111" t="str">
        <f>IF('Resource list'!T196=0,"",'Resource list'!T196)</f>
        <v/>
      </c>
      <c r="AW149" s="111" t="str">
        <f>IF('Resource list'!U196=0,"",'Resource list'!U196)</f>
        <v/>
      </c>
      <c r="AX149" s="132" t="str">
        <f>IF('Resource list'!V196=0,"",'Resource list'!V196)</f>
        <v/>
      </c>
    </row>
    <row r="150" spans="1:50">
      <c r="A150" s="164">
        <v>147</v>
      </c>
      <c r="B150" s="187" t="str">
        <f>IF(Y150="","",'Resource list'!$G$1)</f>
        <v/>
      </c>
      <c r="C150" s="188" t="str">
        <f>IF(Y150="","",'Resource list'!$H$14)</f>
        <v/>
      </c>
      <c r="D150" s="189" t="str">
        <f>IF(Y150="","",'Resource list'!$I$14)</f>
        <v/>
      </c>
      <c r="E150" s="188" t="str">
        <f>IF(Y150="","",'Resource list'!$J$14)</f>
        <v/>
      </c>
      <c r="F150" s="59" t="str">
        <f>IF(Y150="","",'Resource list'!$N$14)</f>
        <v/>
      </c>
      <c r="G150" s="59" t="str">
        <f>IF(Y150="","",'Resource list'!$O$14)</f>
        <v/>
      </c>
      <c r="H150" s="59" t="str">
        <f>IF('Resource list'!B197=0,"",'Resource list'!B197)</f>
        <v/>
      </c>
      <c r="I150" s="59" t="str">
        <f>IF('Resource list'!C197=0,"",'Resource list'!C197)</f>
        <v/>
      </c>
      <c r="J150" s="59" t="str">
        <f>IF('Resource list'!D197=0,"",'Resource list'!D197)</f>
        <v/>
      </c>
      <c r="K150" s="67" t="str">
        <f>IF($J150="","",VLOOKUP($J150, 'Resource list'!$D$21:$X$41,'Filling instructions'!K$101-1,FALSE))</f>
        <v/>
      </c>
      <c r="L150" s="67" t="str">
        <f>IF($J150="","",VLOOKUP($J150, 'Resource list'!$D$21:$X$41,'Filling instructions'!L$101-1,FALSE))</f>
        <v/>
      </c>
      <c r="M150" s="67" t="str">
        <f>IF($J150="","",VLOOKUP($J150, 'Resource list'!$D$21:$X$41,'Filling instructions'!M$101-1,FALSE))</f>
        <v/>
      </c>
      <c r="N150" s="67" t="str">
        <f>IF($J150="","",VLOOKUP($J150, 'Resource list'!$D$21:$X$41,'Filling instructions'!N$101-1,FALSE))</f>
        <v/>
      </c>
      <c r="O150" s="67" t="str">
        <f>IF($J150="","",VLOOKUP($J150, 'Resource list'!$D$21:$X$41,'Filling instructions'!O$101-1,FALSE))</f>
        <v/>
      </c>
      <c r="P150" s="67" t="str">
        <f>IF($J150="","",VLOOKUP($J150, 'Resource list'!$D$21:$X$41,'Filling instructions'!P$101-1,FALSE))</f>
        <v/>
      </c>
      <c r="Q150" s="67" t="str">
        <f>IF($J150="",IF($I150="","",VLOOKUP($I150, 'Resource list'!$C$21:$X$41,'Filling instructions'!Q$101,FALSE)),VLOOKUP($J150, 'Resource list'!$D$21:$X$41,'Filling instructions'!Q$101-1,FALSE))</f>
        <v/>
      </c>
      <c r="R150" s="67" t="str">
        <f>IF($J150="",IF($I150="","",VLOOKUP($I150, 'Resource list'!$C$21:$X$41,'Filling instructions'!R$101,FALSE)),VLOOKUP($J150, 'Resource list'!$D$21:$X$41,'Filling instructions'!R$101-1,FALSE))</f>
        <v/>
      </c>
      <c r="S150" s="67" t="str">
        <f>IF($J150="",IF($I150="","",VLOOKUP($I150, 'Resource list'!$C$21:$X$41,'Filling instructions'!S$101,FALSE)),VLOOKUP($J150, 'Resource list'!$D$21:$X$41,'Filling instructions'!S$101-1,FALSE))</f>
        <v/>
      </c>
      <c r="T150" s="67" t="str">
        <f>IF($J150="",IF($I150="","",VLOOKUP($I150, 'Resource list'!$C$21:$X$41,'Filling instructions'!T$101,FALSE)),VLOOKUP($J150, 'Resource list'!$D$21:$X$41,'Filling instructions'!T$101-1,FALSE))</f>
        <v/>
      </c>
      <c r="U150" s="67" t="str">
        <f>IF($J150="","",VLOOKUP($J150, 'Resource list'!$D$21:$X$41,'Filling instructions'!U$101-1,FALSE))</f>
        <v/>
      </c>
      <c r="V150" s="67" t="str">
        <f>IF($J150="","",VLOOKUP($J150, 'Resource list'!$D$21:$X$41,'Filling instructions'!V$101-1,FALSE))</f>
        <v/>
      </c>
      <c r="W150" s="67" t="str">
        <f>IF($J150="","",VLOOKUP($J150, 'Resource list'!$D$21:$X$41,'Filling instructions'!W$101-1,FALSE))</f>
        <v/>
      </c>
      <c r="X150" s="67" t="str">
        <f>IF($J150="","",VLOOKUP($J150, 'Resource list'!$D$21:$X$41,'Filling instructions'!X$101-1,FALSE))</f>
        <v/>
      </c>
      <c r="Y150" s="146" t="str">
        <f>IF('Resource list'!E197=0,"",'Resource list'!E197)</f>
        <v/>
      </c>
      <c r="Z150" s="67" t="str">
        <f>IF('Resource list'!F197=0,"",YEAR('Resource list'!F197)&amp;IF(MONTH('Resource list'!F197)&lt;10,"0","")&amp;MONTH('Resource list'!F197)&amp;IF(DAY('Resource list'!F197)&lt;10,"0","")&amp;DAY('Resource list'!F197))</f>
        <v/>
      </c>
      <c r="AA150" s="67" t="str">
        <f>IF('Resource list'!G197=0,"",'Resource list'!G197)</f>
        <v/>
      </c>
      <c r="AB150" s="67" t="str">
        <f>IF('Resource list'!H197=0,"",'Resource list'!H197)</f>
        <v/>
      </c>
      <c r="AC150" s="67" t="str">
        <f>IF('Resource list'!I197=0,"",'Resource list'!I197)</f>
        <v/>
      </c>
      <c r="AD150" s="67" t="str">
        <f>IF('Resource list'!W197=0,"",'Resource list'!W197)</f>
        <v/>
      </c>
      <c r="AE150" s="67" t="str">
        <f>IF('Resource list'!X197=0,"",'Resource list'!X197)</f>
        <v/>
      </c>
      <c r="AF150" s="67" t="str">
        <f>IF('Resource list'!Y197=0,"",'Resource list'!Y197)</f>
        <v/>
      </c>
      <c r="AG150" s="67" t="str">
        <f>IF('Resource list'!Z197=0,"",'Resource list'!Z197)</f>
        <v/>
      </c>
      <c r="AH150" s="67" t="str">
        <f>IF('Resource list'!AA197=0,"",'Resource list'!AA197)</f>
        <v/>
      </c>
      <c r="AI150" s="67" t="str">
        <f>IF('Resource list'!AB197=0,"",'Resource list'!AB197)</f>
        <v/>
      </c>
      <c r="AJ150" s="67" t="str">
        <f>IF('Resource list'!AC197=0,"",'Resource list'!AC197)</f>
        <v/>
      </c>
      <c r="AK150" s="67" t="str">
        <f>IF('Resource list'!AD197=0,"",'Resource list'!AD197)</f>
        <v/>
      </c>
      <c r="AL150" s="67" t="str">
        <f>IF('Resource list'!J197=0,"",'Resource list'!J197)</f>
        <v/>
      </c>
      <c r="AM150" s="111" t="str">
        <f>IF('Resource list'!K197=0,"",'Resource list'!K197)</f>
        <v/>
      </c>
      <c r="AN150" s="111" t="str">
        <f>IF('Resource list'!L197=0,"",'Resource list'!L197)</f>
        <v/>
      </c>
      <c r="AO150" s="111" t="str">
        <f>IF('Resource list'!M197=0,"",'Resource list'!M197)</f>
        <v/>
      </c>
      <c r="AP150" s="115" t="str">
        <f>IF('Resource list'!N197=0,"",'Resource list'!N197)</f>
        <v/>
      </c>
      <c r="AQ150" s="115" t="str">
        <f>IF('Resource list'!O197=0,"",'Resource list'!O197)</f>
        <v/>
      </c>
      <c r="AR150" s="111" t="str">
        <f>IF('Resource list'!P197=0,"",'Resource list'!P197)</f>
        <v/>
      </c>
      <c r="AS150" s="111" t="str">
        <f>IF('Resource list'!Q197=0,"",'Resource list'!Q197)</f>
        <v/>
      </c>
      <c r="AT150" s="111" t="str">
        <f>IF('Resource list'!R197=0,"",'Resource list'!R197)</f>
        <v/>
      </c>
      <c r="AU150" s="111" t="str">
        <f>IF('Resource list'!S197=0,"",'Resource list'!S197)</f>
        <v/>
      </c>
      <c r="AV150" s="111" t="str">
        <f>IF('Resource list'!T197=0,"",'Resource list'!T197)</f>
        <v/>
      </c>
      <c r="AW150" s="111" t="str">
        <f>IF('Resource list'!U197=0,"",'Resource list'!U197)</f>
        <v/>
      </c>
      <c r="AX150" s="132" t="str">
        <f>IF('Resource list'!V197=0,"",'Resource list'!V197)</f>
        <v/>
      </c>
    </row>
    <row r="151" spans="1:50">
      <c r="A151" s="164">
        <v>148</v>
      </c>
      <c r="B151" s="187" t="str">
        <f>IF(Y151="","",'Resource list'!$G$1)</f>
        <v/>
      </c>
      <c r="C151" s="188" t="str">
        <f>IF(Y151="","",'Resource list'!$H$14)</f>
        <v/>
      </c>
      <c r="D151" s="189" t="str">
        <f>IF(Y151="","",'Resource list'!$I$14)</f>
        <v/>
      </c>
      <c r="E151" s="188" t="str">
        <f>IF(Y151="","",'Resource list'!$J$14)</f>
        <v/>
      </c>
      <c r="F151" s="59" t="str">
        <f>IF(Y151="","",'Resource list'!$N$14)</f>
        <v/>
      </c>
      <c r="G151" s="59" t="str">
        <f>IF(Y151="","",'Resource list'!$O$14)</f>
        <v/>
      </c>
      <c r="H151" s="59" t="str">
        <f>IF('Resource list'!B198=0,"",'Resource list'!B198)</f>
        <v/>
      </c>
      <c r="I151" s="59" t="str">
        <f>IF('Resource list'!C198=0,"",'Resource list'!C198)</f>
        <v/>
      </c>
      <c r="J151" s="59" t="str">
        <f>IF('Resource list'!D198=0,"",'Resource list'!D198)</f>
        <v/>
      </c>
      <c r="K151" s="67" t="str">
        <f>IF($J151="","",VLOOKUP($J151, 'Resource list'!$D$21:$X$41,'Filling instructions'!K$101-1,FALSE))</f>
        <v/>
      </c>
      <c r="L151" s="67" t="str">
        <f>IF($J151="","",VLOOKUP($J151, 'Resource list'!$D$21:$X$41,'Filling instructions'!L$101-1,FALSE))</f>
        <v/>
      </c>
      <c r="M151" s="67" t="str">
        <f>IF($J151="","",VLOOKUP($J151, 'Resource list'!$D$21:$X$41,'Filling instructions'!M$101-1,FALSE))</f>
        <v/>
      </c>
      <c r="N151" s="67" t="str">
        <f>IF($J151="","",VLOOKUP($J151, 'Resource list'!$D$21:$X$41,'Filling instructions'!N$101-1,FALSE))</f>
        <v/>
      </c>
      <c r="O151" s="67" t="str">
        <f>IF($J151="","",VLOOKUP($J151, 'Resource list'!$D$21:$X$41,'Filling instructions'!O$101-1,FALSE))</f>
        <v/>
      </c>
      <c r="P151" s="67" t="str">
        <f>IF($J151="","",VLOOKUP($J151, 'Resource list'!$D$21:$X$41,'Filling instructions'!P$101-1,FALSE))</f>
        <v/>
      </c>
      <c r="Q151" s="67" t="str">
        <f>IF($J151="",IF($I151="","",VLOOKUP($I151, 'Resource list'!$C$21:$X$41,'Filling instructions'!Q$101,FALSE)),VLOOKUP($J151, 'Resource list'!$D$21:$X$41,'Filling instructions'!Q$101-1,FALSE))</f>
        <v/>
      </c>
      <c r="R151" s="67" t="str">
        <f>IF($J151="",IF($I151="","",VLOOKUP($I151, 'Resource list'!$C$21:$X$41,'Filling instructions'!R$101,FALSE)),VLOOKUP($J151, 'Resource list'!$D$21:$X$41,'Filling instructions'!R$101-1,FALSE))</f>
        <v/>
      </c>
      <c r="S151" s="67" t="str">
        <f>IF($J151="",IF($I151="","",VLOOKUP($I151, 'Resource list'!$C$21:$X$41,'Filling instructions'!S$101,FALSE)),VLOOKUP($J151, 'Resource list'!$D$21:$X$41,'Filling instructions'!S$101-1,FALSE))</f>
        <v/>
      </c>
      <c r="T151" s="67" t="str">
        <f>IF($J151="",IF($I151="","",VLOOKUP($I151, 'Resource list'!$C$21:$X$41,'Filling instructions'!T$101,FALSE)),VLOOKUP($J151, 'Resource list'!$D$21:$X$41,'Filling instructions'!T$101-1,FALSE))</f>
        <v/>
      </c>
      <c r="U151" s="67" t="str">
        <f>IF($J151="","",VLOOKUP($J151, 'Resource list'!$D$21:$X$41,'Filling instructions'!U$101-1,FALSE))</f>
        <v/>
      </c>
      <c r="V151" s="67" t="str">
        <f>IF($J151="","",VLOOKUP($J151, 'Resource list'!$D$21:$X$41,'Filling instructions'!V$101-1,FALSE))</f>
        <v/>
      </c>
      <c r="W151" s="67" t="str">
        <f>IF($J151="","",VLOOKUP($J151, 'Resource list'!$D$21:$X$41,'Filling instructions'!W$101-1,FALSE))</f>
        <v/>
      </c>
      <c r="X151" s="67" t="str">
        <f>IF($J151="","",VLOOKUP($J151, 'Resource list'!$D$21:$X$41,'Filling instructions'!X$101-1,FALSE))</f>
        <v/>
      </c>
      <c r="Y151" s="146" t="str">
        <f>IF('Resource list'!E198=0,"",'Resource list'!E198)</f>
        <v/>
      </c>
      <c r="Z151" s="67" t="str">
        <f>IF('Resource list'!F198=0,"",YEAR('Resource list'!F198)&amp;IF(MONTH('Resource list'!F198)&lt;10,"0","")&amp;MONTH('Resource list'!F198)&amp;IF(DAY('Resource list'!F198)&lt;10,"0","")&amp;DAY('Resource list'!F198))</f>
        <v/>
      </c>
      <c r="AA151" s="67" t="str">
        <f>IF('Resource list'!G198=0,"",'Resource list'!G198)</f>
        <v/>
      </c>
      <c r="AB151" s="67" t="str">
        <f>IF('Resource list'!H198=0,"",'Resource list'!H198)</f>
        <v/>
      </c>
      <c r="AC151" s="67" t="str">
        <f>IF('Resource list'!I198=0,"",'Resource list'!I198)</f>
        <v/>
      </c>
      <c r="AD151" s="67" t="str">
        <f>IF('Resource list'!W198=0,"",'Resource list'!W198)</f>
        <v/>
      </c>
      <c r="AE151" s="67" t="str">
        <f>IF('Resource list'!X198=0,"",'Resource list'!X198)</f>
        <v/>
      </c>
      <c r="AF151" s="67" t="str">
        <f>IF('Resource list'!Y198=0,"",'Resource list'!Y198)</f>
        <v/>
      </c>
      <c r="AG151" s="67" t="str">
        <f>IF('Resource list'!Z198=0,"",'Resource list'!Z198)</f>
        <v/>
      </c>
      <c r="AH151" s="67" t="str">
        <f>IF('Resource list'!AA198=0,"",'Resource list'!AA198)</f>
        <v/>
      </c>
      <c r="AI151" s="67" t="str">
        <f>IF('Resource list'!AB198=0,"",'Resource list'!AB198)</f>
        <v/>
      </c>
      <c r="AJ151" s="67" t="str">
        <f>IF('Resource list'!AC198=0,"",'Resource list'!AC198)</f>
        <v/>
      </c>
      <c r="AK151" s="67" t="str">
        <f>IF('Resource list'!AD198=0,"",'Resource list'!AD198)</f>
        <v/>
      </c>
      <c r="AL151" s="67" t="str">
        <f>IF('Resource list'!J198=0,"",'Resource list'!J198)</f>
        <v/>
      </c>
      <c r="AM151" s="111" t="str">
        <f>IF('Resource list'!K198=0,"",'Resource list'!K198)</f>
        <v/>
      </c>
      <c r="AN151" s="111" t="str">
        <f>IF('Resource list'!L198=0,"",'Resource list'!L198)</f>
        <v/>
      </c>
      <c r="AO151" s="111" t="str">
        <f>IF('Resource list'!M198=0,"",'Resource list'!M198)</f>
        <v/>
      </c>
      <c r="AP151" s="115" t="str">
        <f>IF('Resource list'!N198=0,"",'Resource list'!N198)</f>
        <v/>
      </c>
      <c r="AQ151" s="115" t="str">
        <f>IF('Resource list'!O198=0,"",'Resource list'!O198)</f>
        <v/>
      </c>
      <c r="AR151" s="111" t="str">
        <f>IF('Resource list'!P198=0,"",'Resource list'!P198)</f>
        <v/>
      </c>
      <c r="AS151" s="111" t="str">
        <f>IF('Resource list'!Q198=0,"",'Resource list'!Q198)</f>
        <v/>
      </c>
      <c r="AT151" s="111" t="str">
        <f>IF('Resource list'!R198=0,"",'Resource list'!R198)</f>
        <v/>
      </c>
      <c r="AU151" s="111" t="str">
        <f>IF('Resource list'!S198=0,"",'Resource list'!S198)</f>
        <v/>
      </c>
      <c r="AV151" s="111" t="str">
        <f>IF('Resource list'!T198=0,"",'Resource list'!T198)</f>
        <v/>
      </c>
      <c r="AW151" s="111" t="str">
        <f>IF('Resource list'!U198=0,"",'Resource list'!U198)</f>
        <v/>
      </c>
      <c r="AX151" s="132" t="str">
        <f>IF('Resource list'!V198=0,"",'Resource list'!V198)</f>
        <v/>
      </c>
    </row>
    <row r="152" spans="1:50">
      <c r="A152" s="164">
        <v>149</v>
      </c>
      <c r="B152" s="187" t="str">
        <f>IF(Y152="","",'Resource list'!$G$1)</f>
        <v/>
      </c>
      <c r="C152" s="188" t="str">
        <f>IF(Y152="","",'Resource list'!$H$14)</f>
        <v/>
      </c>
      <c r="D152" s="189" t="str">
        <f>IF(Y152="","",'Resource list'!$I$14)</f>
        <v/>
      </c>
      <c r="E152" s="188" t="str">
        <f>IF(Y152="","",'Resource list'!$J$14)</f>
        <v/>
      </c>
      <c r="F152" s="59" t="str">
        <f>IF(Y152="","",'Resource list'!$N$14)</f>
        <v/>
      </c>
      <c r="G152" s="59" t="str">
        <f>IF(Y152="","",'Resource list'!$O$14)</f>
        <v/>
      </c>
      <c r="H152" s="59" t="str">
        <f>IF('Resource list'!B199=0,"",'Resource list'!B199)</f>
        <v/>
      </c>
      <c r="I152" s="59" t="str">
        <f>IF('Resource list'!C199=0,"",'Resource list'!C199)</f>
        <v/>
      </c>
      <c r="J152" s="59" t="str">
        <f>IF('Resource list'!D199=0,"",'Resource list'!D199)</f>
        <v/>
      </c>
      <c r="K152" s="67" t="str">
        <f>IF($J152="","",VLOOKUP($J152, 'Resource list'!$D$21:$X$41,'Filling instructions'!K$101-1,FALSE))</f>
        <v/>
      </c>
      <c r="L152" s="67" t="str">
        <f>IF($J152="","",VLOOKUP($J152, 'Resource list'!$D$21:$X$41,'Filling instructions'!L$101-1,FALSE))</f>
        <v/>
      </c>
      <c r="M152" s="67" t="str">
        <f>IF($J152="","",VLOOKUP($J152, 'Resource list'!$D$21:$X$41,'Filling instructions'!M$101-1,FALSE))</f>
        <v/>
      </c>
      <c r="N152" s="67" t="str">
        <f>IF($J152="","",VLOOKUP($J152, 'Resource list'!$D$21:$X$41,'Filling instructions'!N$101-1,FALSE))</f>
        <v/>
      </c>
      <c r="O152" s="67" t="str">
        <f>IF($J152="","",VLOOKUP($J152, 'Resource list'!$D$21:$X$41,'Filling instructions'!O$101-1,FALSE))</f>
        <v/>
      </c>
      <c r="P152" s="67" t="str">
        <f>IF($J152="","",VLOOKUP($J152, 'Resource list'!$D$21:$X$41,'Filling instructions'!P$101-1,FALSE))</f>
        <v/>
      </c>
      <c r="Q152" s="67" t="str">
        <f>IF($J152="",IF($I152="","",VLOOKUP($I152, 'Resource list'!$C$21:$X$41,'Filling instructions'!Q$101,FALSE)),VLOOKUP($J152, 'Resource list'!$D$21:$X$41,'Filling instructions'!Q$101-1,FALSE))</f>
        <v/>
      </c>
      <c r="R152" s="67" t="str">
        <f>IF($J152="",IF($I152="","",VLOOKUP($I152, 'Resource list'!$C$21:$X$41,'Filling instructions'!R$101,FALSE)),VLOOKUP($J152, 'Resource list'!$D$21:$X$41,'Filling instructions'!R$101-1,FALSE))</f>
        <v/>
      </c>
      <c r="S152" s="67" t="str">
        <f>IF($J152="",IF($I152="","",VLOOKUP($I152, 'Resource list'!$C$21:$X$41,'Filling instructions'!S$101,FALSE)),VLOOKUP($J152, 'Resource list'!$D$21:$X$41,'Filling instructions'!S$101-1,FALSE))</f>
        <v/>
      </c>
      <c r="T152" s="67" t="str">
        <f>IF($J152="",IF($I152="","",VLOOKUP($I152, 'Resource list'!$C$21:$X$41,'Filling instructions'!T$101,FALSE)),VLOOKUP($J152, 'Resource list'!$D$21:$X$41,'Filling instructions'!T$101-1,FALSE))</f>
        <v/>
      </c>
      <c r="U152" s="67" t="str">
        <f>IF($J152="","",VLOOKUP($J152, 'Resource list'!$D$21:$X$41,'Filling instructions'!U$101-1,FALSE))</f>
        <v/>
      </c>
      <c r="V152" s="67" t="str">
        <f>IF($J152="","",VLOOKUP($J152, 'Resource list'!$D$21:$X$41,'Filling instructions'!V$101-1,FALSE))</f>
        <v/>
      </c>
      <c r="W152" s="67" t="str">
        <f>IF($J152="","",VLOOKUP($J152, 'Resource list'!$D$21:$X$41,'Filling instructions'!W$101-1,FALSE))</f>
        <v/>
      </c>
      <c r="X152" s="67" t="str">
        <f>IF($J152="","",VLOOKUP($J152, 'Resource list'!$D$21:$X$41,'Filling instructions'!X$101-1,FALSE))</f>
        <v/>
      </c>
      <c r="Y152" s="146" t="str">
        <f>IF('Resource list'!E199=0,"",'Resource list'!E199)</f>
        <v/>
      </c>
      <c r="Z152" s="67" t="str">
        <f>IF('Resource list'!F199=0,"",YEAR('Resource list'!F199)&amp;IF(MONTH('Resource list'!F199)&lt;10,"0","")&amp;MONTH('Resource list'!F199)&amp;IF(DAY('Resource list'!F199)&lt;10,"0","")&amp;DAY('Resource list'!F199))</f>
        <v/>
      </c>
      <c r="AA152" s="67" t="str">
        <f>IF('Resource list'!G199=0,"",'Resource list'!G199)</f>
        <v/>
      </c>
      <c r="AB152" s="67" t="str">
        <f>IF('Resource list'!H199=0,"",'Resource list'!H199)</f>
        <v/>
      </c>
      <c r="AC152" s="67" t="str">
        <f>IF('Resource list'!I199=0,"",'Resource list'!I199)</f>
        <v/>
      </c>
      <c r="AD152" s="67" t="str">
        <f>IF('Resource list'!W199=0,"",'Resource list'!W199)</f>
        <v/>
      </c>
      <c r="AE152" s="67" t="str">
        <f>IF('Resource list'!X199=0,"",'Resource list'!X199)</f>
        <v/>
      </c>
      <c r="AF152" s="67" t="str">
        <f>IF('Resource list'!Y199=0,"",'Resource list'!Y199)</f>
        <v/>
      </c>
      <c r="AG152" s="67" t="str">
        <f>IF('Resource list'!Z199=0,"",'Resource list'!Z199)</f>
        <v/>
      </c>
      <c r="AH152" s="67" t="str">
        <f>IF('Resource list'!AA199=0,"",'Resource list'!AA199)</f>
        <v/>
      </c>
      <c r="AI152" s="67" t="str">
        <f>IF('Resource list'!AB199=0,"",'Resource list'!AB199)</f>
        <v/>
      </c>
      <c r="AJ152" s="67" t="str">
        <f>IF('Resource list'!AC199=0,"",'Resource list'!AC199)</f>
        <v/>
      </c>
      <c r="AK152" s="67" t="str">
        <f>IF('Resource list'!AD199=0,"",'Resource list'!AD199)</f>
        <v/>
      </c>
      <c r="AL152" s="67" t="str">
        <f>IF('Resource list'!J199=0,"",'Resource list'!J199)</f>
        <v/>
      </c>
      <c r="AM152" s="111" t="str">
        <f>IF('Resource list'!K199=0,"",'Resource list'!K199)</f>
        <v/>
      </c>
      <c r="AN152" s="111" t="str">
        <f>IF('Resource list'!L199=0,"",'Resource list'!L199)</f>
        <v/>
      </c>
      <c r="AO152" s="111" t="str">
        <f>IF('Resource list'!M199=0,"",'Resource list'!M199)</f>
        <v/>
      </c>
      <c r="AP152" s="115" t="str">
        <f>IF('Resource list'!N199=0,"",'Resource list'!N199)</f>
        <v/>
      </c>
      <c r="AQ152" s="115" t="str">
        <f>IF('Resource list'!O199=0,"",'Resource list'!O199)</f>
        <v/>
      </c>
      <c r="AR152" s="111" t="str">
        <f>IF('Resource list'!P199=0,"",'Resource list'!P199)</f>
        <v/>
      </c>
      <c r="AS152" s="111" t="str">
        <f>IF('Resource list'!Q199=0,"",'Resource list'!Q199)</f>
        <v/>
      </c>
      <c r="AT152" s="111" t="str">
        <f>IF('Resource list'!R199=0,"",'Resource list'!R199)</f>
        <v/>
      </c>
      <c r="AU152" s="111" t="str">
        <f>IF('Resource list'!S199=0,"",'Resource list'!S199)</f>
        <v/>
      </c>
      <c r="AV152" s="111" t="str">
        <f>IF('Resource list'!T199=0,"",'Resource list'!T199)</f>
        <v/>
      </c>
      <c r="AW152" s="111" t="str">
        <f>IF('Resource list'!U199=0,"",'Resource list'!U199)</f>
        <v/>
      </c>
      <c r="AX152" s="132" t="str">
        <f>IF('Resource list'!V199=0,"",'Resource list'!V199)</f>
        <v/>
      </c>
    </row>
    <row r="153" spans="1:50">
      <c r="A153" s="164">
        <v>150</v>
      </c>
      <c r="B153" s="187" t="str">
        <f>IF(Y153="","",'Resource list'!$G$1)</f>
        <v/>
      </c>
      <c r="C153" s="188" t="str">
        <f>IF(Y153="","",'Resource list'!$H$14)</f>
        <v/>
      </c>
      <c r="D153" s="189" t="str">
        <f>IF(Y153="","",'Resource list'!$I$14)</f>
        <v/>
      </c>
      <c r="E153" s="188" t="str">
        <f>IF(Y153="","",'Resource list'!$J$14)</f>
        <v/>
      </c>
      <c r="F153" s="59" t="str">
        <f>IF(Y153="","",'Resource list'!$N$14)</f>
        <v/>
      </c>
      <c r="G153" s="59" t="str">
        <f>IF(Y153="","",'Resource list'!$O$14)</f>
        <v/>
      </c>
      <c r="H153" s="59" t="str">
        <f>IF('Resource list'!B200=0,"",'Resource list'!B200)</f>
        <v/>
      </c>
      <c r="I153" s="59" t="str">
        <f>IF('Resource list'!C200=0,"",'Resource list'!C200)</f>
        <v/>
      </c>
      <c r="J153" s="59" t="str">
        <f>IF('Resource list'!D200=0,"",'Resource list'!D200)</f>
        <v/>
      </c>
      <c r="K153" s="67" t="str">
        <f>IF($J153="","",VLOOKUP($J153, 'Resource list'!$D$21:$X$41,'Filling instructions'!K$101-1,FALSE))</f>
        <v/>
      </c>
      <c r="L153" s="67" t="str">
        <f>IF($J153="","",VLOOKUP($J153, 'Resource list'!$D$21:$X$41,'Filling instructions'!L$101-1,FALSE))</f>
        <v/>
      </c>
      <c r="M153" s="67" t="str">
        <f>IF($J153="","",VLOOKUP($J153, 'Resource list'!$D$21:$X$41,'Filling instructions'!M$101-1,FALSE))</f>
        <v/>
      </c>
      <c r="N153" s="67" t="str">
        <f>IF($J153="","",VLOOKUP($J153, 'Resource list'!$D$21:$X$41,'Filling instructions'!N$101-1,FALSE))</f>
        <v/>
      </c>
      <c r="O153" s="67" t="str">
        <f>IF($J153="","",VLOOKUP($J153, 'Resource list'!$D$21:$X$41,'Filling instructions'!O$101-1,FALSE))</f>
        <v/>
      </c>
      <c r="P153" s="67" t="str">
        <f>IF($J153="","",VLOOKUP($J153, 'Resource list'!$D$21:$X$41,'Filling instructions'!P$101-1,FALSE))</f>
        <v/>
      </c>
      <c r="Q153" s="67" t="str">
        <f>IF($J153="",IF($I153="","",VLOOKUP($I153, 'Resource list'!$C$21:$X$41,'Filling instructions'!Q$101,FALSE)),VLOOKUP($J153, 'Resource list'!$D$21:$X$41,'Filling instructions'!Q$101-1,FALSE))</f>
        <v/>
      </c>
      <c r="R153" s="67" t="str">
        <f>IF($J153="",IF($I153="","",VLOOKUP($I153, 'Resource list'!$C$21:$X$41,'Filling instructions'!R$101,FALSE)),VLOOKUP($J153, 'Resource list'!$D$21:$X$41,'Filling instructions'!R$101-1,FALSE))</f>
        <v/>
      </c>
      <c r="S153" s="67" t="str">
        <f>IF($J153="",IF($I153="","",VLOOKUP($I153, 'Resource list'!$C$21:$X$41,'Filling instructions'!S$101,FALSE)),VLOOKUP($J153, 'Resource list'!$D$21:$X$41,'Filling instructions'!S$101-1,FALSE))</f>
        <v/>
      </c>
      <c r="T153" s="67" t="str">
        <f>IF($J153="",IF($I153="","",VLOOKUP($I153, 'Resource list'!$C$21:$X$41,'Filling instructions'!T$101,FALSE)),VLOOKUP($J153, 'Resource list'!$D$21:$X$41,'Filling instructions'!T$101-1,FALSE))</f>
        <v/>
      </c>
      <c r="U153" s="67" t="str">
        <f>IF($J153="","",VLOOKUP($J153, 'Resource list'!$D$21:$X$41,'Filling instructions'!U$101-1,FALSE))</f>
        <v/>
      </c>
      <c r="V153" s="67" t="str">
        <f>IF($J153="","",VLOOKUP($J153, 'Resource list'!$D$21:$X$41,'Filling instructions'!V$101-1,FALSE))</f>
        <v/>
      </c>
      <c r="W153" s="67" t="str">
        <f>IF($J153="","",VLOOKUP($J153, 'Resource list'!$D$21:$X$41,'Filling instructions'!W$101-1,FALSE))</f>
        <v/>
      </c>
      <c r="X153" s="67" t="str">
        <f>IF($J153="","",VLOOKUP($J153, 'Resource list'!$D$21:$X$41,'Filling instructions'!X$101-1,FALSE))</f>
        <v/>
      </c>
      <c r="Y153" s="146" t="str">
        <f>IF('Resource list'!E200=0,"",'Resource list'!E200)</f>
        <v/>
      </c>
      <c r="Z153" s="67" t="str">
        <f>IF('Resource list'!F200=0,"",YEAR('Resource list'!F200)&amp;IF(MONTH('Resource list'!F200)&lt;10,"0","")&amp;MONTH('Resource list'!F200)&amp;IF(DAY('Resource list'!F200)&lt;10,"0","")&amp;DAY('Resource list'!F200))</f>
        <v/>
      </c>
      <c r="AA153" s="67" t="str">
        <f>IF('Resource list'!G200=0,"",'Resource list'!G200)</f>
        <v/>
      </c>
      <c r="AB153" s="67" t="str">
        <f>IF('Resource list'!H200=0,"",'Resource list'!H200)</f>
        <v/>
      </c>
      <c r="AC153" s="67" t="str">
        <f>IF('Resource list'!I200=0,"",'Resource list'!I200)</f>
        <v/>
      </c>
      <c r="AD153" s="67" t="str">
        <f>IF('Resource list'!W200=0,"",'Resource list'!W200)</f>
        <v/>
      </c>
      <c r="AE153" s="67" t="str">
        <f>IF('Resource list'!X200=0,"",'Resource list'!X200)</f>
        <v/>
      </c>
      <c r="AF153" s="67" t="str">
        <f>IF('Resource list'!Y200=0,"",'Resource list'!Y200)</f>
        <v/>
      </c>
      <c r="AG153" s="67" t="str">
        <f>IF('Resource list'!Z200=0,"",'Resource list'!Z200)</f>
        <v/>
      </c>
      <c r="AH153" s="67" t="str">
        <f>IF('Resource list'!AA200=0,"",'Resource list'!AA200)</f>
        <v/>
      </c>
      <c r="AI153" s="67" t="str">
        <f>IF('Resource list'!AB200=0,"",'Resource list'!AB200)</f>
        <v/>
      </c>
      <c r="AJ153" s="67" t="str">
        <f>IF('Resource list'!AC200=0,"",'Resource list'!AC200)</f>
        <v/>
      </c>
      <c r="AK153" s="67" t="str">
        <f>IF('Resource list'!AD200=0,"",'Resource list'!AD200)</f>
        <v/>
      </c>
      <c r="AL153" s="67" t="str">
        <f>IF('Resource list'!J200=0,"",'Resource list'!J200)</f>
        <v/>
      </c>
      <c r="AM153" s="111" t="str">
        <f>IF('Resource list'!K200=0,"",'Resource list'!K200)</f>
        <v/>
      </c>
      <c r="AN153" s="111" t="str">
        <f>IF('Resource list'!L200=0,"",'Resource list'!L200)</f>
        <v/>
      </c>
      <c r="AO153" s="111" t="str">
        <f>IF('Resource list'!M200=0,"",'Resource list'!M200)</f>
        <v/>
      </c>
      <c r="AP153" s="115" t="str">
        <f>IF('Resource list'!N200=0,"",'Resource list'!N200)</f>
        <v/>
      </c>
      <c r="AQ153" s="115" t="str">
        <f>IF('Resource list'!O200=0,"",'Resource list'!O200)</f>
        <v/>
      </c>
      <c r="AR153" s="111" t="str">
        <f>IF('Resource list'!P200=0,"",'Resource list'!P200)</f>
        <v/>
      </c>
      <c r="AS153" s="111" t="str">
        <f>IF('Resource list'!Q200=0,"",'Resource list'!Q200)</f>
        <v/>
      </c>
      <c r="AT153" s="111" t="str">
        <f>IF('Resource list'!R200=0,"",'Resource list'!R200)</f>
        <v/>
      </c>
      <c r="AU153" s="111" t="str">
        <f>IF('Resource list'!S200=0,"",'Resource list'!S200)</f>
        <v/>
      </c>
      <c r="AV153" s="111" t="str">
        <f>IF('Resource list'!T200=0,"",'Resource list'!T200)</f>
        <v/>
      </c>
      <c r="AW153" s="111" t="str">
        <f>IF('Resource list'!U200=0,"",'Resource list'!U200)</f>
        <v/>
      </c>
      <c r="AX153" s="132" t="str">
        <f>IF('Resource list'!V200=0,"",'Resource list'!V200)</f>
        <v/>
      </c>
    </row>
    <row r="154" spans="1:50">
      <c r="A154" s="164">
        <v>151</v>
      </c>
      <c r="B154" s="187" t="str">
        <f>IF(Y154="","",'Resource list'!$G$1)</f>
        <v/>
      </c>
      <c r="C154" s="188" t="str">
        <f>IF(Y154="","",'Resource list'!$H$14)</f>
        <v/>
      </c>
      <c r="D154" s="189" t="str">
        <f>IF(Y154="","",'Resource list'!$I$14)</f>
        <v/>
      </c>
      <c r="E154" s="188" t="str">
        <f>IF(Y154="","",'Resource list'!$J$14)</f>
        <v/>
      </c>
      <c r="F154" s="59" t="str">
        <f>IF(Y154="","",'Resource list'!$N$14)</f>
        <v/>
      </c>
      <c r="G154" s="59" t="str">
        <f>IF(Y154="","",'Resource list'!$O$14)</f>
        <v/>
      </c>
      <c r="H154" s="59" t="str">
        <f>IF('Resource list'!B201=0,"",'Resource list'!B201)</f>
        <v/>
      </c>
      <c r="I154" s="59" t="str">
        <f>IF('Resource list'!C201=0,"",'Resource list'!C201)</f>
        <v/>
      </c>
      <c r="J154" s="59" t="str">
        <f>IF('Resource list'!D201=0,"",'Resource list'!D201)</f>
        <v/>
      </c>
      <c r="K154" s="67" t="str">
        <f>IF($J154="","",VLOOKUP($J154, 'Resource list'!$D$21:$X$41,'Filling instructions'!K$101-1,FALSE))</f>
        <v/>
      </c>
      <c r="L154" s="67" t="str">
        <f>IF($J154="","",VLOOKUP($J154, 'Resource list'!$D$21:$X$41,'Filling instructions'!L$101-1,FALSE))</f>
        <v/>
      </c>
      <c r="M154" s="67" t="str">
        <f>IF($J154="","",VLOOKUP($J154, 'Resource list'!$D$21:$X$41,'Filling instructions'!M$101-1,FALSE))</f>
        <v/>
      </c>
      <c r="N154" s="67" t="str">
        <f>IF($J154="","",VLOOKUP($J154, 'Resource list'!$D$21:$X$41,'Filling instructions'!N$101-1,FALSE))</f>
        <v/>
      </c>
      <c r="O154" s="67" t="str">
        <f>IF($J154="","",VLOOKUP($J154, 'Resource list'!$D$21:$X$41,'Filling instructions'!O$101-1,FALSE))</f>
        <v/>
      </c>
      <c r="P154" s="67" t="str">
        <f>IF($J154="","",VLOOKUP($J154, 'Resource list'!$D$21:$X$41,'Filling instructions'!P$101-1,FALSE))</f>
        <v/>
      </c>
      <c r="Q154" s="67" t="str">
        <f>IF($J154="",IF($I154="","",VLOOKUP($I154, 'Resource list'!$C$21:$X$41,'Filling instructions'!Q$101,FALSE)),VLOOKUP($J154, 'Resource list'!$D$21:$X$41,'Filling instructions'!Q$101-1,FALSE))</f>
        <v/>
      </c>
      <c r="R154" s="67" t="str">
        <f>IF($J154="",IF($I154="","",VLOOKUP($I154, 'Resource list'!$C$21:$X$41,'Filling instructions'!R$101,FALSE)),VLOOKUP($J154, 'Resource list'!$D$21:$X$41,'Filling instructions'!R$101-1,FALSE))</f>
        <v/>
      </c>
      <c r="S154" s="67" t="str">
        <f>IF($J154="",IF($I154="","",VLOOKUP($I154, 'Resource list'!$C$21:$X$41,'Filling instructions'!S$101,FALSE)),VLOOKUP($J154, 'Resource list'!$D$21:$X$41,'Filling instructions'!S$101-1,FALSE))</f>
        <v/>
      </c>
      <c r="T154" s="67" t="str">
        <f>IF($J154="",IF($I154="","",VLOOKUP($I154, 'Resource list'!$C$21:$X$41,'Filling instructions'!T$101,FALSE)),VLOOKUP($J154, 'Resource list'!$D$21:$X$41,'Filling instructions'!T$101-1,FALSE))</f>
        <v/>
      </c>
      <c r="U154" s="67" t="str">
        <f>IF($J154="","",VLOOKUP($J154, 'Resource list'!$D$21:$X$41,'Filling instructions'!U$101-1,FALSE))</f>
        <v/>
      </c>
      <c r="V154" s="67" t="str">
        <f>IF($J154="","",VLOOKUP($J154, 'Resource list'!$D$21:$X$41,'Filling instructions'!V$101-1,FALSE))</f>
        <v/>
      </c>
      <c r="W154" s="67" t="str">
        <f>IF($J154="","",VLOOKUP($J154, 'Resource list'!$D$21:$X$41,'Filling instructions'!W$101-1,FALSE))</f>
        <v/>
      </c>
      <c r="X154" s="67" t="str">
        <f>IF($J154="","",VLOOKUP($J154, 'Resource list'!$D$21:$X$41,'Filling instructions'!X$101-1,FALSE))</f>
        <v/>
      </c>
      <c r="Y154" s="146" t="str">
        <f>IF('Resource list'!E201=0,"",'Resource list'!E201)</f>
        <v/>
      </c>
      <c r="Z154" s="67" t="str">
        <f>IF('Resource list'!F201=0,"",YEAR('Resource list'!F201)&amp;IF(MONTH('Resource list'!F201)&lt;10,"0","")&amp;MONTH('Resource list'!F201)&amp;IF(DAY('Resource list'!F201)&lt;10,"0","")&amp;DAY('Resource list'!F201))</f>
        <v/>
      </c>
      <c r="AA154" s="67" t="str">
        <f>IF('Resource list'!G201=0,"",'Resource list'!G201)</f>
        <v/>
      </c>
      <c r="AB154" s="67" t="str">
        <f>IF('Resource list'!H201=0,"",'Resource list'!H201)</f>
        <v/>
      </c>
      <c r="AC154" s="67" t="str">
        <f>IF('Resource list'!I201=0,"",'Resource list'!I201)</f>
        <v/>
      </c>
      <c r="AD154" s="67" t="str">
        <f>IF('Resource list'!W201=0,"",'Resource list'!W201)</f>
        <v/>
      </c>
      <c r="AE154" s="67" t="str">
        <f>IF('Resource list'!X201=0,"",'Resource list'!X201)</f>
        <v/>
      </c>
      <c r="AF154" s="67" t="str">
        <f>IF('Resource list'!Y201=0,"",'Resource list'!Y201)</f>
        <v/>
      </c>
      <c r="AG154" s="67" t="str">
        <f>IF('Resource list'!Z201=0,"",'Resource list'!Z201)</f>
        <v/>
      </c>
      <c r="AH154" s="67" t="str">
        <f>IF('Resource list'!AA201=0,"",'Resource list'!AA201)</f>
        <v/>
      </c>
      <c r="AI154" s="67" t="str">
        <f>IF('Resource list'!AB201=0,"",'Resource list'!AB201)</f>
        <v/>
      </c>
      <c r="AJ154" s="67" t="str">
        <f>IF('Resource list'!AC201=0,"",'Resource list'!AC201)</f>
        <v/>
      </c>
      <c r="AK154" s="67" t="str">
        <f>IF('Resource list'!AD201=0,"",'Resource list'!AD201)</f>
        <v/>
      </c>
      <c r="AL154" s="67" t="str">
        <f>IF('Resource list'!J201=0,"",'Resource list'!J201)</f>
        <v/>
      </c>
      <c r="AM154" s="111" t="str">
        <f>IF('Resource list'!K201=0,"",'Resource list'!K201)</f>
        <v/>
      </c>
      <c r="AN154" s="111" t="str">
        <f>IF('Resource list'!L201=0,"",'Resource list'!L201)</f>
        <v/>
      </c>
      <c r="AO154" s="111" t="str">
        <f>IF('Resource list'!M201=0,"",'Resource list'!M201)</f>
        <v/>
      </c>
      <c r="AP154" s="115" t="str">
        <f>IF('Resource list'!N201=0,"",'Resource list'!N201)</f>
        <v/>
      </c>
      <c r="AQ154" s="115" t="str">
        <f>IF('Resource list'!O201=0,"",'Resource list'!O201)</f>
        <v/>
      </c>
      <c r="AR154" s="111" t="str">
        <f>IF('Resource list'!P201=0,"",'Resource list'!P201)</f>
        <v/>
      </c>
      <c r="AS154" s="111" t="str">
        <f>IF('Resource list'!Q201=0,"",'Resource list'!Q201)</f>
        <v/>
      </c>
      <c r="AT154" s="111" t="str">
        <f>IF('Resource list'!R201=0,"",'Resource list'!R201)</f>
        <v/>
      </c>
      <c r="AU154" s="111" t="str">
        <f>IF('Resource list'!S201=0,"",'Resource list'!S201)</f>
        <v/>
      </c>
      <c r="AV154" s="111" t="str">
        <f>IF('Resource list'!T201=0,"",'Resource list'!T201)</f>
        <v/>
      </c>
      <c r="AW154" s="111" t="str">
        <f>IF('Resource list'!U201=0,"",'Resource list'!U201)</f>
        <v/>
      </c>
      <c r="AX154" s="132" t="str">
        <f>IF('Resource list'!V201=0,"",'Resource list'!V201)</f>
        <v/>
      </c>
    </row>
    <row r="155" spans="1:50">
      <c r="A155" s="164">
        <v>152</v>
      </c>
      <c r="B155" s="187" t="str">
        <f>IF(Y155="","",'Resource list'!$G$1)</f>
        <v/>
      </c>
      <c r="C155" s="188" t="str">
        <f>IF(Y155="","",'Resource list'!$H$14)</f>
        <v/>
      </c>
      <c r="D155" s="189" t="str">
        <f>IF(Y155="","",'Resource list'!$I$14)</f>
        <v/>
      </c>
      <c r="E155" s="188" t="str">
        <f>IF(Y155="","",'Resource list'!$J$14)</f>
        <v/>
      </c>
      <c r="F155" s="59" t="str">
        <f>IF(Y155="","",'Resource list'!$N$14)</f>
        <v/>
      </c>
      <c r="G155" s="59" t="str">
        <f>IF(Y155="","",'Resource list'!$O$14)</f>
        <v/>
      </c>
      <c r="H155" s="59" t="str">
        <f>IF('Resource list'!B202=0,"",'Resource list'!B202)</f>
        <v/>
      </c>
      <c r="I155" s="59" t="str">
        <f>IF('Resource list'!C202=0,"",'Resource list'!C202)</f>
        <v/>
      </c>
      <c r="J155" s="59" t="str">
        <f>IF('Resource list'!D202=0,"",'Resource list'!D202)</f>
        <v/>
      </c>
      <c r="K155" s="67" t="str">
        <f>IF($J155="","",VLOOKUP($J155, 'Resource list'!$D$21:$X$41,'Filling instructions'!K$101-1,FALSE))</f>
        <v/>
      </c>
      <c r="L155" s="67" t="str">
        <f>IF($J155="","",VLOOKUP($J155, 'Resource list'!$D$21:$X$41,'Filling instructions'!L$101-1,FALSE))</f>
        <v/>
      </c>
      <c r="M155" s="67" t="str">
        <f>IF($J155="","",VLOOKUP($J155, 'Resource list'!$D$21:$X$41,'Filling instructions'!M$101-1,FALSE))</f>
        <v/>
      </c>
      <c r="N155" s="67" t="str">
        <f>IF($J155="","",VLOOKUP($J155, 'Resource list'!$D$21:$X$41,'Filling instructions'!N$101-1,FALSE))</f>
        <v/>
      </c>
      <c r="O155" s="67" t="str">
        <f>IF($J155="","",VLOOKUP($J155, 'Resource list'!$D$21:$X$41,'Filling instructions'!O$101-1,FALSE))</f>
        <v/>
      </c>
      <c r="P155" s="67" t="str">
        <f>IF($J155="","",VLOOKUP($J155, 'Resource list'!$D$21:$X$41,'Filling instructions'!P$101-1,FALSE))</f>
        <v/>
      </c>
      <c r="Q155" s="67" t="str">
        <f>IF($J155="",IF($I155="","",VLOOKUP($I155, 'Resource list'!$C$21:$X$41,'Filling instructions'!Q$101,FALSE)),VLOOKUP($J155, 'Resource list'!$D$21:$X$41,'Filling instructions'!Q$101-1,FALSE))</f>
        <v/>
      </c>
      <c r="R155" s="67" t="str">
        <f>IF($J155="",IF($I155="","",VLOOKUP($I155, 'Resource list'!$C$21:$X$41,'Filling instructions'!R$101,FALSE)),VLOOKUP($J155, 'Resource list'!$D$21:$X$41,'Filling instructions'!R$101-1,FALSE))</f>
        <v/>
      </c>
      <c r="S155" s="67" t="str">
        <f>IF($J155="",IF($I155="","",VLOOKUP($I155, 'Resource list'!$C$21:$X$41,'Filling instructions'!S$101,FALSE)),VLOOKUP($J155, 'Resource list'!$D$21:$X$41,'Filling instructions'!S$101-1,FALSE))</f>
        <v/>
      </c>
      <c r="T155" s="67" t="str">
        <f>IF($J155="",IF($I155="","",VLOOKUP($I155, 'Resource list'!$C$21:$X$41,'Filling instructions'!T$101,FALSE)),VLOOKUP($J155, 'Resource list'!$D$21:$X$41,'Filling instructions'!T$101-1,FALSE))</f>
        <v/>
      </c>
      <c r="U155" s="67" t="str">
        <f>IF($J155="","",VLOOKUP($J155, 'Resource list'!$D$21:$X$41,'Filling instructions'!U$101-1,FALSE))</f>
        <v/>
      </c>
      <c r="V155" s="67" t="str">
        <f>IF($J155="","",VLOOKUP($J155, 'Resource list'!$D$21:$X$41,'Filling instructions'!V$101-1,FALSE))</f>
        <v/>
      </c>
      <c r="W155" s="67" t="str">
        <f>IF($J155="","",VLOOKUP($J155, 'Resource list'!$D$21:$X$41,'Filling instructions'!W$101-1,FALSE))</f>
        <v/>
      </c>
      <c r="X155" s="67" t="str">
        <f>IF($J155="","",VLOOKUP($J155, 'Resource list'!$D$21:$X$41,'Filling instructions'!X$101-1,FALSE))</f>
        <v/>
      </c>
      <c r="Y155" s="146" t="str">
        <f>IF('Resource list'!E202=0,"",'Resource list'!E202)</f>
        <v/>
      </c>
      <c r="Z155" s="67" t="str">
        <f>IF('Resource list'!F202=0,"",YEAR('Resource list'!F202)&amp;IF(MONTH('Resource list'!F202)&lt;10,"0","")&amp;MONTH('Resource list'!F202)&amp;IF(DAY('Resource list'!F202)&lt;10,"0","")&amp;DAY('Resource list'!F202))</f>
        <v/>
      </c>
      <c r="AA155" s="67" t="str">
        <f>IF('Resource list'!G202=0,"",'Resource list'!G202)</f>
        <v/>
      </c>
      <c r="AB155" s="67" t="str">
        <f>IF('Resource list'!H202=0,"",'Resource list'!H202)</f>
        <v/>
      </c>
      <c r="AC155" s="67" t="str">
        <f>IF('Resource list'!I202=0,"",'Resource list'!I202)</f>
        <v/>
      </c>
      <c r="AD155" s="67" t="str">
        <f>IF('Resource list'!W202=0,"",'Resource list'!W202)</f>
        <v/>
      </c>
      <c r="AE155" s="67" t="str">
        <f>IF('Resource list'!X202=0,"",'Resource list'!X202)</f>
        <v/>
      </c>
      <c r="AF155" s="67" t="str">
        <f>IF('Resource list'!Y202=0,"",'Resource list'!Y202)</f>
        <v/>
      </c>
      <c r="AG155" s="67" t="str">
        <f>IF('Resource list'!Z202=0,"",'Resource list'!Z202)</f>
        <v/>
      </c>
      <c r="AH155" s="67" t="str">
        <f>IF('Resource list'!AA202=0,"",'Resource list'!AA202)</f>
        <v/>
      </c>
      <c r="AI155" s="67" t="str">
        <f>IF('Resource list'!AB202=0,"",'Resource list'!AB202)</f>
        <v/>
      </c>
      <c r="AJ155" s="67" t="str">
        <f>IF('Resource list'!AC202=0,"",'Resource list'!AC202)</f>
        <v/>
      </c>
      <c r="AK155" s="67" t="str">
        <f>IF('Resource list'!AD202=0,"",'Resource list'!AD202)</f>
        <v/>
      </c>
      <c r="AL155" s="67" t="str">
        <f>IF('Resource list'!J202=0,"",'Resource list'!J202)</f>
        <v/>
      </c>
      <c r="AM155" s="111" t="str">
        <f>IF('Resource list'!K202=0,"",'Resource list'!K202)</f>
        <v/>
      </c>
      <c r="AN155" s="111" t="str">
        <f>IF('Resource list'!L202=0,"",'Resource list'!L202)</f>
        <v/>
      </c>
      <c r="AO155" s="111" t="str">
        <f>IF('Resource list'!M202=0,"",'Resource list'!M202)</f>
        <v/>
      </c>
      <c r="AP155" s="115" t="str">
        <f>IF('Resource list'!N202=0,"",'Resource list'!N202)</f>
        <v/>
      </c>
      <c r="AQ155" s="115" t="str">
        <f>IF('Resource list'!O202=0,"",'Resource list'!O202)</f>
        <v/>
      </c>
      <c r="AR155" s="111" t="str">
        <f>IF('Resource list'!P202=0,"",'Resource list'!P202)</f>
        <v/>
      </c>
      <c r="AS155" s="111" t="str">
        <f>IF('Resource list'!Q202=0,"",'Resource list'!Q202)</f>
        <v/>
      </c>
      <c r="AT155" s="111" t="str">
        <f>IF('Resource list'!R202=0,"",'Resource list'!R202)</f>
        <v/>
      </c>
      <c r="AU155" s="111" t="str">
        <f>IF('Resource list'!S202=0,"",'Resource list'!S202)</f>
        <v/>
      </c>
      <c r="AV155" s="111" t="str">
        <f>IF('Resource list'!T202=0,"",'Resource list'!T202)</f>
        <v/>
      </c>
      <c r="AW155" s="111" t="str">
        <f>IF('Resource list'!U202=0,"",'Resource list'!U202)</f>
        <v/>
      </c>
      <c r="AX155" s="132" t="str">
        <f>IF('Resource list'!V202=0,"",'Resource list'!V202)</f>
        <v/>
      </c>
    </row>
    <row r="156" spans="1:50">
      <c r="A156" s="164">
        <v>153</v>
      </c>
      <c r="B156" s="187" t="str">
        <f>IF(Y156="","",'Resource list'!$G$1)</f>
        <v/>
      </c>
      <c r="C156" s="188" t="str">
        <f>IF(Y156="","",'Resource list'!$H$14)</f>
        <v/>
      </c>
      <c r="D156" s="189" t="str">
        <f>IF(Y156="","",'Resource list'!$I$14)</f>
        <v/>
      </c>
      <c r="E156" s="188" t="str">
        <f>IF(Y156="","",'Resource list'!$J$14)</f>
        <v/>
      </c>
      <c r="F156" s="59" t="str">
        <f>IF(Y156="","",'Resource list'!$N$14)</f>
        <v/>
      </c>
      <c r="G156" s="59" t="str">
        <f>IF(Y156="","",'Resource list'!$O$14)</f>
        <v/>
      </c>
      <c r="H156" s="59" t="str">
        <f>IF('Resource list'!B203=0,"",'Resource list'!B203)</f>
        <v/>
      </c>
      <c r="I156" s="59" t="str">
        <f>IF('Resource list'!C203=0,"",'Resource list'!C203)</f>
        <v/>
      </c>
      <c r="J156" s="59" t="str">
        <f>IF('Resource list'!D203=0,"",'Resource list'!D203)</f>
        <v/>
      </c>
      <c r="K156" s="67" t="str">
        <f>IF($J156="","",VLOOKUP($J156, 'Resource list'!$D$21:$X$41,'Filling instructions'!K$101-1,FALSE))</f>
        <v/>
      </c>
      <c r="L156" s="67" t="str">
        <f>IF($J156="","",VLOOKUP($J156, 'Resource list'!$D$21:$X$41,'Filling instructions'!L$101-1,FALSE))</f>
        <v/>
      </c>
      <c r="M156" s="67" t="str">
        <f>IF($J156="","",VLOOKUP($J156, 'Resource list'!$D$21:$X$41,'Filling instructions'!M$101-1,FALSE))</f>
        <v/>
      </c>
      <c r="N156" s="67" t="str">
        <f>IF($J156="","",VLOOKUP($J156, 'Resource list'!$D$21:$X$41,'Filling instructions'!N$101-1,FALSE))</f>
        <v/>
      </c>
      <c r="O156" s="67" t="str">
        <f>IF($J156="","",VLOOKUP($J156, 'Resource list'!$D$21:$X$41,'Filling instructions'!O$101-1,FALSE))</f>
        <v/>
      </c>
      <c r="P156" s="67" t="str">
        <f>IF($J156="","",VLOOKUP($J156, 'Resource list'!$D$21:$X$41,'Filling instructions'!P$101-1,FALSE))</f>
        <v/>
      </c>
      <c r="Q156" s="67" t="str">
        <f>IF($J156="",IF($I156="","",VLOOKUP($I156, 'Resource list'!$C$21:$X$41,'Filling instructions'!Q$101,FALSE)),VLOOKUP($J156, 'Resource list'!$D$21:$X$41,'Filling instructions'!Q$101-1,FALSE))</f>
        <v/>
      </c>
      <c r="R156" s="67" t="str">
        <f>IF($J156="",IF($I156="","",VLOOKUP($I156, 'Resource list'!$C$21:$X$41,'Filling instructions'!R$101,FALSE)),VLOOKUP($J156, 'Resource list'!$D$21:$X$41,'Filling instructions'!R$101-1,FALSE))</f>
        <v/>
      </c>
      <c r="S156" s="67" t="str">
        <f>IF($J156="",IF($I156="","",VLOOKUP($I156, 'Resource list'!$C$21:$X$41,'Filling instructions'!S$101,FALSE)),VLOOKUP($J156, 'Resource list'!$D$21:$X$41,'Filling instructions'!S$101-1,FALSE))</f>
        <v/>
      </c>
      <c r="T156" s="67" t="str">
        <f>IF($J156="",IF($I156="","",VLOOKUP($I156, 'Resource list'!$C$21:$X$41,'Filling instructions'!T$101,FALSE)),VLOOKUP($J156, 'Resource list'!$D$21:$X$41,'Filling instructions'!T$101-1,FALSE))</f>
        <v/>
      </c>
      <c r="U156" s="67" t="str">
        <f>IF($J156="","",VLOOKUP($J156, 'Resource list'!$D$21:$X$41,'Filling instructions'!U$101-1,FALSE))</f>
        <v/>
      </c>
      <c r="V156" s="67" t="str">
        <f>IF($J156="","",VLOOKUP($J156, 'Resource list'!$D$21:$X$41,'Filling instructions'!V$101-1,FALSE))</f>
        <v/>
      </c>
      <c r="W156" s="67" t="str">
        <f>IF($J156="","",VLOOKUP($J156, 'Resource list'!$D$21:$X$41,'Filling instructions'!W$101-1,FALSE))</f>
        <v/>
      </c>
      <c r="X156" s="67" t="str">
        <f>IF($J156="","",VLOOKUP($J156, 'Resource list'!$D$21:$X$41,'Filling instructions'!X$101-1,FALSE))</f>
        <v/>
      </c>
      <c r="Y156" s="146" t="str">
        <f>IF('Resource list'!E203=0,"",'Resource list'!E203)</f>
        <v/>
      </c>
      <c r="Z156" s="67" t="str">
        <f>IF('Resource list'!F203=0,"",YEAR('Resource list'!F203)&amp;IF(MONTH('Resource list'!F203)&lt;10,"0","")&amp;MONTH('Resource list'!F203)&amp;IF(DAY('Resource list'!F203)&lt;10,"0","")&amp;DAY('Resource list'!F203))</f>
        <v/>
      </c>
      <c r="AA156" s="67" t="str">
        <f>IF('Resource list'!G203=0,"",'Resource list'!G203)</f>
        <v/>
      </c>
      <c r="AB156" s="67" t="str">
        <f>IF('Resource list'!H203=0,"",'Resource list'!H203)</f>
        <v/>
      </c>
      <c r="AC156" s="67" t="str">
        <f>IF('Resource list'!I203=0,"",'Resource list'!I203)</f>
        <v/>
      </c>
      <c r="AD156" s="67" t="str">
        <f>IF('Resource list'!W203=0,"",'Resource list'!W203)</f>
        <v/>
      </c>
      <c r="AE156" s="67" t="str">
        <f>IF('Resource list'!X203=0,"",'Resource list'!X203)</f>
        <v/>
      </c>
      <c r="AF156" s="67" t="str">
        <f>IF('Resource list'!Y203=0,"",'Resource list'!Y203)</f>
        <v/>
      </c>
      <c r="AG156" s="67" t="str">
        <f>IF('Resource list'!Z203=0,"",'Resource list'!Z203)</f>
        <v/>
      </c>
      <c r="AH156" s="67" t="str">
        <f>IF('Resource list'!AA203=0,"",'Resource list'!AA203)</f>
        <v/>
      </c>
      <c r="AI156" s="67" t="str">
        <f>IF('Resource list'!AB203=0,"",'Resource list'!AB203)</f>
        <v/>
      </c>
      <c r="AJ156" s="67" t="str">
        <f>IF('Resource list'!AC203=0,"",'Resource list'!AC203)</f>
        <v/>
      </c>
      <c r="AK156" s="67" t="str">
        <f>IF('Resource list'!AD203=0,"",'Resource list'!AD203)</f>
        <v/>
      </c>
      <c r="AL156" s="67" t="str">
        <f>IF('Resource list'!J203=0,"",'Resource list'!J203)</f>
        <v/>
      </c>
      <c r="AM156" s="111" t="str">
        <f>IF('Resource list'!K203=0,"",'Resource list'!K203)</f>
        <v/>
      </c>
      <c r="AN156" s="111" t="str">
        <f>IF('Resource list'!L203=0,"",'Resource list'!L203)</f>
        <v/>
      </c>
      <c r="AO156" s="111" t="str">
        <f>IF('Resource list'!M203=0,"",'Resource list'!M203)</f>
        <v/>
      </c>
      <c r="AP156" s="115" t="str">
        <f>IF('Resource list'!N203=0,"",'Resource list'!N203)</f>
        <v/>
      </c>
      <c r="AQ156" s="115" t="str">
        <f>IF('Resource list'!O203=0,"",'Resource list'!O203)</f>
        <v/>
      </c>
      <c r="AR156" s="111" t="str">
        <f>IF('Resource list'!P203=0,"",'Resource list'!P203)</f>
        <v/>
      </c>
      <c r="AS156" s="111" t="str">
        <f>IF('Resource list'!Q203=0,"",'Resource list'!Q203)</f>
        <v/>
      </c>
      <c r="AT156" s="111" t="str">
        <f>IF('Resource list'!R203=0,"",'Resource list'!R203)</f>
        <v/>
      </c>
      <c r="AU156" s="111" t="str">
        <f>IF('Resource list'!S203=0,"",'Resource list'!S203)</f>
        <v/>
      </c>
      <c r="AV156" s="111" t="str">
        <f>IF('Resource list'!T203=0,"",'Resource list'!T203)</f>
        <v/>
      </c>
      <c r="AW156" s="111" t="str">
        <f>IF('Resource list'!U203=0,"",'Resource list'!U203)</f>
        <v/>
      </c>
      <c r="AX156" s="132" t="str">
        <f>IF('Resource list'!V203=0,"",'Resource list'!V203)</f>
        <v/>
      </c>
    </row>
    <row r="157" spans="1:50">
      <c r="A157" s="164">
        <v>154</v>
      </c>
      <c r="B157" s="187" t="str">
        <f>IF(Y157="","",'Resource list'!$G$1)</f>
        <v/>
      </c>
      <c r="C157" s="188" t="str">
        <f>IF(Y157="","",'Resource list'!$H$14)</f>
        <v/>
      </c>
      <c r="D157" s="189" t="str">
        <f>IF(Y157="","",'Resource list'!$I$14)</f>
        <v/>
      </c>
      <c r="E157" s="188" t="str">
        <f>IF(Y157="","",'Resource list'!$J$14)</f>
        <v/>
      </c>
      <c r="F157" s="59" t="str">
        <f>IF(Y157="","",'Resource list'!$N$14)</f>
        <v/>
      </c>
      <c r="G157" s="59" t="str">
        <f>IF(Y157="","",'Resource list'!$O$14)</f>
        <v/>
      </c>
      <c r="H157" s="59" t="str">
        <f>IF('Resource list'!B204=0,"",'Resource list'!B204)</f>
        <v/>
      </c>
      <c r="I157" s="59" t="str">
        <f>IF('Resource list'!C204=0,"",'Resource list'!C204)</f>
        <v/>
      </c>
      <c r="J157" s="59" t="str">
        <f>IF('Resource list'!D204=0,"",'Resource list'!D204)</f>
        <v/>
      </c>
      <c r="K157" s="67" t="str">
        <f>IF($J157="","",VLOOKUP($J157, 'Resource list'!$D$21:$X$41,'Filling instructions'!K$101-1,FALSE))</f>
        <v/>
      </c>
      <c r="L157" s="67" t="str">
        <f>IF($J157="","",VLOOKUP($J157, 'Resource list'!$D$21:$X$41,'Filling instructions'!L$101-1,FALSE))</f>
        <v/>
      </c>
      <c r="M157" s="67" t="str">
        <f>IF($J157="","",VLOOKUP($J157, 'Resource list'!$D$21:$X$41,'Filling instructions'!M$101-1,FALSE))</f>
        <v/>
      </c>
      <c r="N157" s="67" t="str">
        <f>IF($J157="","",VLOOKUP($J157, 'Resource list'!$D$21:$X$41,'Filling instructions'!N$101-1,FALSE))</f>
        <v/>
      </c>
      <c r="O157" s="67" t="str">
        <f>IF($J157="","",VLOOKUP($J157, 'Resource list'!$D$21:$X$41,'Filling instructions'!O$101-1,FALSE))</f>
        <v/>
      </c>
      <c r="P157" s="67" t="str">
        <f>IF($J157="","",VLOOKUP($J157, 'Resource list'!$D$21:$X$41,'Filling instructions'!P$101-1,FALSE))</f>
        <v/>
      </c>
      <c r="Q157" s="67" t="str">
        <f>IF($J157="",IF($I157="","",VLOOKUP($I157, 'Resource list'!$C$21:$X$41,'Filling instructions'!Q$101,FALSE)),VLOOKUP($J157, 'Resource list'!$D$21:$X$41,'Filling instructions'!Q$101-1,FALSE))</f>
        <v/>
      </c>
      <c r="R157" s="67" t="str">
        <f>IF($J157="",IF($I157="","",VLOOKUP($I157, 'Resource list'!$C$21:$X$41,'Filling instructions'!R$101,FALSE)),VLOOKUP($J157, 'Resource list'!$D$21:$X$41,'Filling instructions'!R$101-1,FALSE))</f>
        <v/>
      </c>
      <c r="S157" s="67" t="str">
        <f>IF($J157="",IF($I157="","",VLOOKUP($I157, 'Resource list'!$C$21:$X$41,'Filling instructions'!S$101,FALSE)),VLOOKUP($J157, 'Resource list'!$D$21:$X$41,'Filling instructions'!S$101-1,FALSE))</f>
        <v/>
      </c>
      <c r="T157" s="67" t="str">
        <f>IF($J157="",IF($I157="","",VLOOKUP($I157, 'Resource list'!$C$21:$X$41,'Filling instructions'!T$101,FALSE)),VLOOKUP($J157, 'Resource list'!$D$21:$X$41,'Filling instructions'!T$101-1,FALSE))</f>
        <v/>
      </c>
      <c r="U157" s="67" t="str">
        <f>IF($J157="","",VLOOKUP($J157, 'Resource list'!$D$21:$X$41,'Filling instructions'!U$101-1,FALSE))</f>
        <v/>
      </c>
      <c r="V157" s="67" t="str">
        <f>IF($J157="","",VLOOKUP($J157, 'Resource list'!$D$21:$X$41,'Filling instructions'!V$101-1,FALSE))</f>
        <v/>
      </c>
      <c r="W157" s="67" t="str">
        <f>IF($J157="","",VLOOKUP($J157, 'Resource list'!$D$21:$X$41,'Filling instructions'!W$101-1,FALSE))</f>
        <v/>
      </c>
      <c r="X157" s="67" t="str">
        <f>IF($J157="","",VLOOKUP($J157, 'Resource list'!$D$21:$X$41,'Filling instructions'!X$101-1,FALSE))</f>
        <v/>
      </c>
      <c r="Y157" s="146" t="str">
        <f>IF('Resource list'!E204=0,"",'Resource list'!E204)</f>
        <v/>
      </c>
      <c r="Z157" s="67" t="str">
        <f>IF('Resource list'!F204=0,"",YEAR('Resource list'!F204)&amp;IF(MONTH('Resource list'!F204)&lt;10,"0","")&amp;MONTH('Resource list'!F204)&amp;IF(DAY('Resource list'!F204)&lt;10,"0","")&amp;DAY('Resource list'!F204))</f>
        <v/>
      </c>
      <c r="AA157" s="67" t="str">
        <f>IF('Resource list'!G204=0,"",'Resource list'!G204)</f>
        <v/>
      </c>
      <c r="AB157" s="67" t="str">
        <f>IF('Resource list'!H204=0,"",'Resource list'!H204)</f>
        <v/>
      </c>
      <c r="AC157" s="67" t="str">
        <f>IF('Resource list'!I204=0,"",'Resource list'!I204)</f>
        <v/>
      </c>
      <c r="AD157" s="67" t="str">
        <f>IF('Resource list'!W204=0,"",'Resource list'!W204)</f>
        <v/>
      </c>
      <c r="AE157" s="67" t="str">
        <f>IF('Resource list'!X204=0,"",'Resource list'!X204)</f>
        <v/>
      </c>
      <c r="AF157" s="67" t="str">
        <f>IF('Resource list'!Y204=0,"",'Resource list'!Y204)</f>
        <v/>
      </c>
      <c r="AG157" s="67" t="str">
        <f>IF('Resource list'!Z204=0,"",'Resource list'!Z204)</f>
        <v/>
      </c>
      <c r="AH157" s="67" t="str">
        <f>IF('Resource list'!AA204=0,"",'Resource list'!AA204)</f>
        <v/>
      </c>
      <c r="AI157" s="67" t="str">
        <f>IF('Resource list'!AB204=0,"",'Resource list'!AB204)</f>
        <v/>
      </c>
      <c r="AJ157" s="67" t="str">
        <f>IF('Resource list'!AC204=0,"",'Resource list'!AC204)</f>
        <v/>
      </c>
      <c r="AK157" s="67" t="str">
        <f>IF('Resource list'!AD204=0,"",'Resource list'!AD204)</f>
        <v/>
      </c>
      <c r="AL157" s="67" t="str">
        <f>IF('Resource list'!J204=0,"",'Resource list'!J204)</f>
        <v/>
      </c>
      <c r="AM157" s="111" t="str">
        <f>IF('Resource list'!K204=0,"",'Resource list'!K204)</f>
        <v/>
      </c>
      <c r="AN157" s="111" t="str">
        <f>IF('Resource list'!L204=0,"",'Resource list'!L204)</f>
        <v/>
      </c>
      <c r="AO157" s="111" t="str">
        <f>IF('Resource list'!M204=0,"",'Resource list'!M204)</f>
        <v/>
      </c>
      <c r="AP157" s="115" t="str">
        <f>IF('Resource list'!N204=0,"",'Resource list'!N204)</f>
        <v/>
      </c>
      <c r="AQ157" s="115" t="str">
        <f>IF('Resource list'!O204=0,"",'Resource list'!O204)</f>
        <v/>
      </c>
      <c r="AR157" s="111" t="str">
        <f>IF('Resource list'!P204=0,"",'Resource list'!P204)</f>
        <v/>
      </c>
      <c r="AS157" s="111" t="str">
        <f>IF('Resource list'!Q204=0,"",'Resource list'!Q204)</f>
        <v/>
      </c>
      <c r="AT157" s="111" t="str">
        <f>IF('Resource list'!R204=0,"",'Resource list'!R204)</f>
        <v/>
      </c>
      <c r="AU157" s="111" t="str">
        <f>IF('Resource list'!S204=0,"",'Resource list'!S204)</f>
        <v/>
      </c>
      <c r="AV157" s="111" t="str">
        <f>IF('Resource list'!T204=0,"",'Resource list'!T204)</f>
        <v/>
      </c>
      <c r="AW157" s="111" t="str">
        <f>IF('Resource list'!U204=0,"",'Resource list'!U204)</f>
        <v/>
      </c>
      <c r="AX157" s="132" t="str">
        <f>IF('Resource list'!V204=0,"",'Resource list'!V204)</f>
        <v/>
      </c>
    </row>
    <row r="158" spans="1:50">
      <c r="A158" s="164">
        <v>155</v>
      </c>
      <c r="B158" s="187" t="str">
        <f>IF(Y158="","",'Resource list'!$G$1)</f>
        <v/>
      </c>
      <c r="C158" s="188" t="str">
        <f>IF(Y158="","",'Resource list'!$H$14)</f>
        <v/>
      </c>
      <c r="D158" s="189" t="str">
        <f>IF(Y158="","",'Resource list'!$I$14)</f>
        <v/>
      </c>
      <c r="E158" s="188" t="str">
        <f>IF(Y158="","",'Resource list'!$J$14)</f>
        <v/>
      </c>
      <c r="F158" s="59" t="str">
        <f>IF(Y158="","",'Resource list'!$N$14)</f>
        <v/>
      </c>
      <c r="G158" s="59" t="str">
        <f>IF(Y158="","",'Resource list'!$O$14)</f>
        <v/>
      </c>
      <c r="H158" s="59" t="str">
        <f>IF('Resource list'!B205=0,"",'Resource list'!B205)</f>
        <v/>
      </c>
      <c r="I158" s="59" t="str">
        <f>IF('Resource list'!C205=0,"",'Resource list'!C205)</f>
        <v/>
      </c>
      <c r="J158" s="59" t="str">
        <f>IF('Resource list'!D205=0,"",'Resource list'!D205)</f>
        <v/>
      </c>
      <c r="K158" s="67" t="str">
        <f>IF($J158="","",VLOOKUP($J158, 'Resource list'!$D$21:$X$41,'Filling instructions'!K$101-1,FALSE))</f>
        <v/>
      </c>
      <c r="L158" s="67" t="str">
        <f>IF($J158="","",VLOOKUP($J158, 'Resource list'!$D$21:$X$41,'Filling instructions'!L$101-1,FALSE))</f>
        <v/>
      </c>
      <c r="M158" s="67" t="str">
        <f>IF($J158="","",VLOOKUP($J158, 'Resource list'!$D$21:$X$41,'Filling instructions'!M$101-1,FALSE))</f>
        <v/>
      </c>
      <c r="N158" s="67" t="str">
        <f>IF($J158="","",VLOOKUP($J158, 'Resource list'!$D$21:$X$41,'Filling instructions'!N$101-1,FALSE))</f>
        <v/>
      </c>
      <c r="O158" s="67" t="str">
        <f>IF($J158="","",VLOOKUP($J158, 'Resource list'!$D$21:$X$41,'Filling instructions'!O$101-1,FALSE))</f>
        <v/>
      </c>
      <c r="P158" s="67" t="str">
        <f>IF($J158="","",VLOOKUP($J158, 'Resource list'!$D$21:$X$41,'Filling instructions'!P$101-1,FALSE))</f>
        <v/>
      </c>
      <c r="Q158" s="67" t="str">
        <f>IF($J158="",IF($I158="","",VLOOKUP($I158, 'Resource list'!$C$21:$X$41,'Filling instructions'!Q$101,FALSE)),VLOOKUP($J158, 'Resource list'!$D$21:$X$41,'Filling instructions'!Q$101-1,FALSE))</f>
        <v/>
      </c>
      <c r="R158" s="67" t="str">
        <f>IF($J158="",IF($I158="","",VLOOKUP($I158, 'Resource list'!$C$21:$X$41,'Filling instructions'!R$101,FALSE)),VLOOKUP($J158, 'Resource list'!$D$21:$X$41,'Filling instructions'!R$101-1,FALSE))</f>
        <v/>
      </c>
      <c r="S158" s="67" t="str">
        <f>IF($J158="",IF($I158="","",VLOOKUP($I158, 'Resource list'!$C$21:$X$41,'Filling instructions'!S$101,FALSE)),VLOOKUP($J158, 'Resource list'!$D$21:$X$41,'Filling instructions'!S$101-1,FALSE))</f>
        <v/>
      </c>
      <c r="T158" s="67" t="str">
        <f>IF($J158="",IF($I158="","",VLOOKUP($I158, 'Resource list'!$C$21:$X$41,'Filling instructions'!T$101,FALSE)),VLOOKUP($J158, 'Resource list'!$D$21:$X$41,'Filling instructions'!T$101-1,FALSE))</f>
        <v/>
      </c>
      <c r="U158" s="67" t="str">
        <f>IF($J158="","",VLOOKUP($J158, 'Resource list'!$D$21:$X$41,'Filling instructions'!U$101-1,FALSE))</f>
        <v/>
      </c>
      <c r="V158" s="67" t="str">
        <f>IF($J158="","",VLOOKUP($J158, 'Resource list'!$D$21:$X$41,'Filling instructions'!V$101-1,FALSE))</f>
        <v/>
      </c>
      <c r="W158" s="67" t="str">
        <f>IF($J158="","",VLOOKUP($J158, 'Resource list'!$D$21:$X$41,'Filling instructions'!W$101-1,FALSE))</f>
        <v/>
      </c>
      <c r="X158" s="67" t="str">
        <f>IF($J158="","",VLOOKUP($J158, 'Resource list'!$D$21:$X$41,'Filling instructions'!X$101-1,FALSE))</f>
        <v/>
      </c>
      <c r="Y158" s="146" t="str">
        <f>IF('Resource list'!E205=0,"",'Resource list'!E205)</f>
        <v/>
      </c>
      <c r="Z158" s="67" t="str">
        <f>IF('Resource list'!F205=0,"",YEAR('Resource list'!F205)&amp;IF(MONTH('Resource list'!F205)&lt;10,"0","")&amp;MONTH('Resource list'!F205)&amp;IF(DAY('Resource list'!F205)&lt;10,"0","")&amp;DAY('Resource list'!F205))</f>
        <v/>
      </c>
      <c r="AA158" s="67" t="str">
        <f>IF('Resource list'!G205=0,"",'Resource list'!G205)</f>
        <v/>
      </c>
      <c r="AB158" s="67" t="str">
        <f>IF('Resource list'!H205=0,"",'Resource list'!H205)</f>
        <v/>
      </c>
      <c r="AC158" s="67" t="str">
        <f>IF('Resource list'!I205=0,"",'Resource list'!I205)</f>
        <v/>
      </c>
      <c r="AD158" s="67" t="str">
        <f>IF('Resource list'!W205=0,"",'Resource list'!W205)</f>
        <v/>
      </c>
      <c r="AE158" s="67" t="str">
        <f>IF('Resource list'!X205=0,"",'Resource list'!X205)</f>
        <v/>
      </c>
      <c r="AF158" s="67" t="str">
        <f>IF('Resource list'!Y205=0,"",'Resource list'!Y205)</f>
        <v/>
      </c>
      <c r="AG158" s="67" t="str">
        <f>IF('Resource list'!Z205=0,"",'Resource list'!Z205)</f>
        <v/>
      </c>
      <c r="AH158" s="67" t="str">
        <f>IF('Resource list'!AA205=0,"",'Resource list'!AA205)</f>
        <v/>
      </c>
      <c r="AI158" s="67" t="str">
        <f>IF('Resource list'!AB205=0,"",'Resource list'!AB205)</f>
        <v/>
      </c>
      <c r="AJ158" s="67" t="str">
        <f>IF('Resource list'!AC205=0,"",'Resource list'!AC205)</f>
        <v/>
      </c>
      <c r="AK158" s="67" t="str">
        <f>IF('Resource list'!AD205=0,"",'Resource list'!AD205)</f>
        <v/>
      </c>
      <c r="AL158" s="67" t="str">
        <f>IF('Resource list'!J205=0,"",'Resource list'!J205)</f>
        <v/>
      </c>
      <c r="AM158" s="111" t="str">
        <f>IF('Resource list'!K205=0,"",'Resource list'!K205)</f>
        <v/>
      </c>
      <c r="AN158" s="111" t="str">
        <f>IF('Resource list'!L205=0,"",'Resource list'!L205)</f>
        <v/>
      </c>
      <c r="AO158" s="111" t="str">
        <f>IF('Resource list'!M205=0,"",'Resource list'!M205)</f>
        <v/>
      </c>
      <c r="AP158" s="115" t="str">
        <f>IF('Resource list'!N205=0,"",'Resource list'!N205)</f>
        <v/>
      </c>
      <c r="AQ158" s="115" t="str">
        <f>IF('Resource list'!O205=0,"",'Resource list'!O205)</f>
        <v/>
      </c>
      <c r="AR158" s="111" t="str">
        <f>IF('Resource list'!P205=0,"",'Resource list'!P205)</f>
        <v/>
      </c>
      <c r="AS158" s="111" t="str">
        <f>IF('Resource list'!Q205=0,"",'Resource list'!Q205)</f>
        <v/>
      </c>
      <c r="AT158" s="111" t="str">
        <f>IF('Resource list'!R205=0,"",'Resource list'!R205)</f>
        <v/>
      </c>
      <c r="AU158" s="111" t="str">
        <f>IF('Resource list'!S205=0,"",'Resource list'!S205)</f>
        <v/>
      </c>
      <c r="AV158" s="111" t="str">
        <f>IF('Resource list'!T205=0,"",'Resource list'!T205)</f>
        <v/>
      </c>
      <c r="AW158" s="111" t="str">
        <f>IF('Resource list'!U205=0,"",'Resource list'!U205)</f>
        <v/>
      </c>
      <c r="AX158" s="132" t="str">
        <f>IF('Resource list'!V205=0,"",'Resource list'!V205)</f>
        <v/>
      </c>
    </row>
    <row r="159" spans="1:50">
      <c r="A159" s="164">
        <v>156</v>
      </c>
      <c r="B159" s="187" t="str">
        <f>IF(Y159="","",'Resource list'!$G$1)</f>
        <v/>
      </c>
      <c r="C159" s="188" t="str">
        <f>IF(Y159="","",'Resource list'!$H$14)</f>
        <v/>
      </c>
      <c r="D159" s="189" t="str">
        <f>IF(Y159="","",'Resource list'!$I$14)</f>
        <v/>
      </c>
      <c r="E159" s="188" t="str">
        <f>IF(Y159="","",'Resource list'!$J$14)</f>
        <v/>
      </c>
      <c r="F159" s="59" t="str">
        <f>IF(Y159="","",'Resource list'!$N$14)</f>
        <v/>
      </c>
      <c r="G159" s="59" t="str">
        <f>IF(Y159="","",'Resource list'!$O$14)</f>
        <v/>
      </c>
      <c r="H159" s="59" t="str">
        <f>IF('Resource list'!B206=0,"",'Resource list'!B206)</f>
        <v/>
      </c>
      <c r="I159" s="59" t="str">
        <f>IF('Resource list'!C206=0,"",'Resource list'!C206)</f>
        <v/>
      </c>
      <c r="J159" s="59" t="str">
        <f>IF('Resource list'!D206=0,"",'Resource list'!D206)</f>
        <v/>
      </c>
      <c r="K159" s="67" t="str">
        <f>IF($J159="","",VLOOKUP($J159, 'Resource list'!$D$21:$X$41,'Filling instructions'!K$101-1,FALSE))</f>
        <v/>
      </c>
      <c r="L159" s="67" t="str">
        <f>IF($J159="","",VLOOKUP($J159, 'Resource list'!$D$21:$X$41,'Filling instructions'!L$101-1,FALSE))</f>
        <v/>
      </c>
      <c r="M159" s="67" t="str">
        <f>IF($J159="","",VLOOKUP($J159, 'Resource list'!$D$21:$X$41,'Filling instructions'!M$101-1,FALSE))</f>
        <v/>
      </c>
      <c r="N159" s="67" t="str">
        <f>IF($J159="","",VLOOKUP($J159, 'Resource list'!$D$21:$X$41,'Filling instructions'!N$101-1,FALSE))</f>
        <v/>
      </c>
      <c r="O159" s="67" t="str">
        <f>IF($J159="","",VLOOKUP($J159, 'Resource list'!$D$21:$X$41,'Filling instructions'!O$101-1,FALSE))</f>
        <v/>
      </c>
      <c r="P159" s="67" t="str">
        <f>IF($J159="","",VLOOKUP($J159, 'Resource list'!$D$21:$X$41,'Filling instructions'!P$101-1,FALSE))</f>
        <v/>
      </c>
      <c r="Q159" s="67" t="str">
        <f>IF($J159="",IF($I159="","",VLOOKUP($I159, 'Resource list'!$C$21:$X$41,'Filling instructions'!Q$101,FALSE)),VLOOKUP($J159, 'Resource list'!$D$21:$X$41,'Filling instructions'!Q$101-1,FALSE))</f>
        <v/>
      </c>
      <c r="R159" s="67" t="str">
        <f>IF($J159="",IF($I159="","",VLOOKUP($I159, 'Resource list'!$C$21:$X$41,'Filling instructions'!R$101,FALSE)),VLOOKUP($J159, 'Resource list'!$D$21:$X$41,'Filling instructions'!R$101-1,FALSE))</f>
        <v/>
      </c>
      <c r="S159" s="67" t="str">
        <f>IF($J159="",IF($I159="","",VLOOKUP($I159, 'Resource list'!$C$21:$X$41,'Filling instructions'!S$101,FALSE)),VLOOKUP($J159, 'Resource list'!$D$21:$X$41,'Filling instructions'!S$101-1,FALSE))</f>
        <v/>
      </c>
      <c r="T159" s="67" t="str">
        <f>IF($J159="",IF($I159="","",VLOOKUP($I159, 'Resource list'!$C$21:$X$41,'Filling instructions'!T$101,FALSE)),VLOOKUP($J159, 'Resource list'!$D$21:$X$41,'Filling instructions'!T$101-1,FALSE))</f>
        <v/>
      </c>
      <c r="U159" s="67" t="str">
        <f>IF($J159="","",VLOOKUP($J159, 'Resource list'!$D$21:$X$41,'Filling instructions'!U$101-1,FALSE))</f>
        <v/>
      </c>
      <c r="V159" s="67" t="str">
        <f>IF($J159="","",VLOOKUP($J159, 'Resource list'!$D$21:$X$41,'Filling instructions'!V$101-1,FALSE))</f>
        <v/>
      </c>
      <c r="W159" s="67" t="str">
        <f>IF($J159="","",VLOOKUP($J159, 'Resource list'!$D$21:$X$41,'Filling instructions'!W$101-1,FALSE))</f>
        <v/>
      </c>
      <c r="X159" s="67" t="str">
        <f>IF($J159="","",VLOOKUP($J159, 'Resource list'!$D$21:$X$41,'Filling instructions'!X$101-1,FALSE))</f>
        <v/>
      </c>
      <c r="Y159" s="146" t="str">
        <f>IF('Resource list'!E206=0,"",'Resource list'!E206)</f>
        <v/>
      </c>
      <c r="Z159" s="67" t="str">
        <f>IF('Resource list'!F206=0,"",YEAR('Resource list'!F206)&amp;IF(MONTH('Resource list'!F206)&lt;10,"0","")&amp;MONTH('Resource list'!F206)&amp;IF(DAY('Resource list'!F206)&lt;10,"0","")&amp;DAY('Resource list'!F206))</f>
        <v/>
      </c>
      <c r="AA159" s="67" t="str">
        <f>IF('Resource list'!G206=0,"",'Resource list'!G206)</f>
        <v/>
      </c>
      <c r="AB159" s="67" t="str">
        <f>IF('Resource list'!H206=0,"",'Resource list'!H206)</f>
        <v/>
      </c>
      <c r="AC159" s="67" t="str">
        <f>IF('Resource list'!I206=0,"",'Resource list'!I206)</f>
        <v/>
      </c>
      <c r="AD159" s="67" t="str">
        <f>IF('Resource list'!W206=0,"",'Resource list'!W206)</f>
        <v/>
      </c>
      <c r="AE159" s="67" t="str">
        <f>IF('Resource list'!X206=0,"",'Resource list'!X206)</f>
        <v/>
      </c>
      <c r="AF159" s="67" t="str">
        <f>IF('Resource list'!Y206=0,"",'Resource list'!Y206)</f>
        <v/>
      </c>
      <c r="AG159" s="67" t="str">
        <f>IF('Resource list'!Z206=0,"",'Resource list'!Z206)</f>
        <v/>
      </c>
      <c r="AH159" s="67" t="str">
        <f>IF('Resource list'!AA206=0,"",'Resource list'!AA206)</f>
        <v/>
      </c>
      <c r="AI159" s="67" t="str">
        <f>IF('Resource list'!AB206=0,"",'Resource list'!AB206)</f>
        <v/>
      </c>
      <c r="AJ159" s="67" t="str">
        <f>IF('Resource list'!AC206=0,"",'Resource list'!AC206)</f>
        <v/>
      </c>
      <c r="AK159" s="67" t="str">
        <f>IF('Resource list'!AD206=0,"",'Resource list'!AD206)</f>
        <v/>
      </c>
      <c r="AL159" s="67" t="str">
        <f>IF('Resource list'!J206=0,"",'Resource list'!J206)</f>
        <v/>
      </c>
      <c r="AM159" s="111" t="str">
        <f>IF('Resource list'!K206=0,"",'Resource list'!K206)</f>
        <v/>
      </c>
      <c r="AN159" s="111" t="str">
        <f>IF('Resource list'!L206=0,"",'Resource list'!L206)</f>
        <v/>
      </c>
      <c r="AO159" s="111" t="str">
        <f>IF('Resource list'!M206=0,"",'Resource list'!M206)</f>
        <v/>
      </c>
      <c r="AP159" s="115" t="str">
        <f>IF('Resource list'!N206=0,"",'Resource list'!N206)</f>
        <v/>
      </c>
      <c r="AQ159" s="115" t="str">
        <f>IF('Resource list'!O206=0,"",'Resource list'!O206)</f>
        <v/>
      </c>
      <c r="AR159" s="111" t="str">
        <f>IF('Resource list'!P206=0,"",'Resource list'!P206)</f>
        <v/>
      </c>
      <c r="AS159" s="111" t="str">
        <f>IF('Resource list'!Q206=0,"",'Resource list'!Q206)</f>
        <v/>
      </c>
      <c r="AT159" s="111" t="str">
        <f>IF('Resource list'!R206=0,"",'Resource list'!R206)</f>
        <v/>
      </c>
      <c r="AU159" s="111" t="str">
        <f>IF('Resource list'!S206=0,"",'Resource list'!S206)</f>
        <v/>
      </c>
      <c r="AV159" s="111" t="str">
        <f>IF('Resource list'!T206=0,"",'Resource list'!T206)</f>
        <v/>
      </c>
      <c r="AW159" s="111" t="str">
        <f>IF('Resource list'!U206=0,"",'Resource list'!U206)</f>
        <v/>
      </c>
      <c r="AX159" s="132" t="str">
        <f>IF('Resource list'!V206=0,"",'Resource list'!V206)</f>
        <v/>
      </c>
    </row>
    <row r="160" spans="1:50">
      <c r="A160" s="164">
        <v>157</v>
      </c>
      <c r="B160" s="187" t="str">
        <f>IF(Y160="","",'Resource list'!$G$1)</f>
        <v/>
      </c>
      <c r="C160" s="188" t="str">
        <f>IF(Y160="","",'Resource list'!$H$14)</f>
        <v/>
      </c>
      <c r="D160" s="189" t="str">
        <f>IF(Y160="","",'Resource list'!$I$14)</f>
        <v/>
      </c>
      <c r="E160" s="188" t="str">
        <f>IF(Y160="","",'Resource list'!$J$14)</f>
        <v/>
      </c>
      <c r="F160" s="59" t="str">
        <f>IF(Y160="","",'Resource list'!$N$14)</f>
        <v/>
      </c>
      <c r="G160" s="59" t="str">
        <f>IF(Y160="","",'Resource list'!$O$14)</f>
        <v/>
      </c>
      <c r="H160" s="59" t="str">
        <f>IF('Resource list'!B207=0,"",'Resource list'!B207)</f>
        <v/>
      </c>
      <c r="I160" s="59" t="str">
        <f>IF('Resource list'!C207=0,"",'Resource list'!C207)</f>
        <v/>
      </c>
      <c r="J160" s="59" t="str">
        <f>IF('Resource list'!D207=0,"",'Resource list'!D207)</f>
        <v/>
      </c>
      <c r="K160" s="67" t="str">
        <f>IF($J160="","",VLOOKUP($J160, 'Resource list'!$D$21:$X$41,'Filling instructions'!K$101-1,FALSE))</f>
        <v/>
      </c>
      <c r="L160" s="67" t="str">
        <f>IF($J160="","",VLOOKUP($J160, 'Resource list'!$D$21:$X$41,'Filling instructions'!L$101-1,FALSE))</f>
        <v/>
      </c>
      <c r="M160" s="67" t="str">
        <f>IF($J160="","",VLOOKUP($J160, 'Resource list'!$D$21:$X$41,'Filling instructions'!M$101-1,FALSE))</f>
        <v/>
      </c>
      <c r="N160" s="67" t="str">
        <f>IF($J160="","",VLOOKUP($J160, 'Resource list'!$D$21:$X$41,'Filling instructions'!N$101-1,FALSE))</f>
        <v/>
      </c>
      <c r="O160" s="67" t="str">
        <f>IF($J160="","",VLOOKUP($J160, 'Resource list'!$D$21:$X$41,'Filling instructions'!O$101-1,FALSE))</f>
        <v/>
      </c>
      <c r="P160" s="67" t="str">
        <f>IF($J160="","",VLOOKUP($J160, 'Resource list'!$D$21:$X$41,'Filling instructions'!P$101-1,FALSE))</f>
        <v/>
      </c>
      <c r="Q160" s="67" t="str">
        <f>IF($J160="",IF($I160="","",VLOOKUP($I160, 'Resource list'!$C$21:$X$41,'Filling instructions'!Q$101,FALSE)),VLOOKUP($J160, 'Resource list'!$D$21:$X$41,'Filling instructions'!Q$101-1,FALSE))</f>
        <v/>
      </c>
      <c r="R160" s="67" t="str">
        <f>IF($J160="",IF($I160="","",VLOOKUP($I160, 'Resource list'!$C$21:$X$41,'Filling instructions'!R$101,FALSE)),VLOOKUP($J160, 'Resource list'!$D$21:$X$41,'Filling instructions'!R$101-1,FALSE))</f>
        <v/>
      </c>
      <c r="S160" s="67" t="str">
        <f>IF($J160="",IF($I160="","",VLOOKUP($I160, 'Resource list'!$C$21:$X$41,'Filling instructions'!S$101,FALSE)),VLOOKUP($J160, 'Resource list'!$D$21:$X$41,'Filling instructions'!S$101-1,FALSE))</f>
        <v/>
      </c>
      <c r="T160" s="67" t="str">
        <f>IF($J160="",IF($I160="","",VLOOKUP($I160, 'Resource list'!$C$21:$X$41,'Filling instructions'!T$101,FALSE)),VLOOKUP($J160, 'Resource list'!$D$21:$X$41,'Filling instructions'!T$101-1,FALSE))</f>
        <v/>
      </c>
      <c r="U160" s="67" t="str">
        <f>IF($J160="","",VLOOKUP($J160, 'Resource list'!$D$21:$X$41,'Filling instructions'!U$101-1,FALSE))</f>
        <v/>
      </c>
      <c r="V160" s="67" t="str">
        <f>IF($J160="","",VLOOKUP($J160, 'Resource list'!$D$21:$X$41,'Filling instructions'!V$101-1,FALSE))</f>
        <v/>
      </c>
      <c r="W160" s="67" t="str">
        <f>IF($J160="","",VLOOKUP($J160, 'Resource list'!$D$21:$X$41,'Filling instructions'!W$101-1,FALSE))</f>
        <v/>
      </c>
      <c r="X160" s="67" t="str">
        <f>IF($J160="","",VLOOKUP($J160, 'Resource list'!$D$21:$X$41,'Filling instructions'!X$101-1,FALSE))</f>
        <v/>
      </c>
      <c r="Y160" s="146" t="str">
        <f>IF('Resource list'!E207=0,"",'Resource list'!E207)</f>
        <v/>
      </c>
      <c r="Z160" s="67" t="str">
        <f>IF('Resource list'!F207=0,"",YEAR('Resource list'!F207)&amp;IF(MONTH('Resource list'!F207)&lt;10,"0","")&amp;MONTH('Resource list'!F207)&amp;IF(DAY('Resource list'!F207)&lt;10,"0","")&amp;DAY('Resource list'!F207))</f>
        <v/>
      </c>
      <c r="AA160" s="67" t="str">
        <f>IF('Resource list'!G207=0,"",'Resource list'!G207)</f>
        <v/>
      </c>
      <c r="AB160" s="67" t="str">
        <f>IF('Resource list'!H207=0,"",'Resource list'!H207)</f>
        <v/>
      </c>
      <c r="AC160" s="67" t="str">
        <f>IF('Resource list'!I207=0,"",'Resource list'!I207)</f>
        <v/>
      </c>
      <c r="AD160" s="67" t="str">
        <f>IF('Resource list'!W207=0,"",'Resource list'!W207)</f>
        <v/>
      </c>
      <c r="AE160" s="67" t="str">
        <f>IF('Resource list'!X207=0,"",'Resource list'!X207)</f>
        <v/>
      </c>
      <c r="AF160" s="67" t="str">
        <f>IF('Resource list'!Y207=0,"",'Resource list'!Y207)</f>
        <v/>
      </c>
      <c r="AG160" s="67" t="str">
        <f>IF('Resource list'!Z207=0,"",'Resource list'!Z207)</f>
        <v/>
      </c>
      <c r="AH160" s="67" t="str">
        <f>IF('Resource list'!AA207=0,"",'Resource list'!AA207)</f>
        <v/>
      </c>
      <c r="AI160" s="67" t="str">
        <f>IF('Resource list'!AB207=0,"",'Resource list'!AB207)</f>
        <v/>
      </c>
      <c r="AJ160" s="67" t="str">
        <f>IF('Resource list'!AC207=0,"",'Resource list'!AC207)</f>
        <v/>
      </c>
      <c r="AK160" s="67" t="str">
        <f>IF('Resource list'!AD207=0,"",'Resource list'!AD207)</f>
        <v/>
      </c>
      <c r="AL160" s="67" t="str">
        <f>IF('Resource list'!J207=0,"",'Resource list'!J207)</f>
        <v/>
      </c>
      <c r="AM160" s="111" t="str">
        <f>IF('Resource list'!K207=0,"",'Resource list'!K207)</f>
        <v/>
      </c>
      <c r="AN160" s="111" t="str">
        <f>IF('Resource list'!L207=0,"",'Resource list'!L207)</f>
        <v/>
      </c>
      <c r="AO160" s="111" t="str">
        <f>IF('Resource list'!M207=0,"",'Resource list'!M207)</f>
        <v/>
      </c>
      <c r="AP160" s="115" t="str">
        <f>IF('Resource list'!N207=0,"",'Resource list'!N207)</f>
        <v/>
      </c>
      <c r="AQ160" s="115" t="str">
        <f>IF('Resource list'!O207=0,"",'Resource list'!O207)</f>
        <v/>
      </c>
      <c r="AR160" s="111" t="str">
        <f>IF('Resource list'!P207=0,"",'Resource list'!P207)</f>
        <v/>
      </c>
      <c r="AS160" s="111" t="str">
        <f>IF('Resource list'!Q207=0,"",'Resource list'!Q207)</f>
        <v/>
      </c>
      <c r="AT160" s="111" t="str">
        <f>IF('Resource list'!R207=0,"",'Resource list'!R207)</f>
        <v/>
      </c>
      <c r="AU160" s="111" t="str">
        <f>IF('Resource list'!S207=0,"",'Resource list'!S207)</f>
        <v/>
      </c>
      <c r="AV160" s="111" t="str">
        <f>IF('Resource list'!T207=0,"",'Resource list'!T207)</f>
        <v/>
      </c>
      <c r="AW160" s="111" t="str">
        <f>IF('Resource list'!U207=0,"",'Resource list'!U207)</f>
        <v/>
      </c>
      <c r="AX160" s="132" t="str">
        <f>IF('Resource list'!V207=0,"",'Resource list'!V207)</f>
        <v/>
      </c>
    </row>
    <row r="161" spans="1:50">
      <c r="A161" s="164">
        <v>158</v>
      </c>
      <c r="B161" s="187" t="str">
        <f>IF(Y161="","",'Resource list'!$G$1)</f>
        <v/>
      </c>
      <c r="C161" s="188" t="str">
        <f>IF(Y161="","",'Resource list'!$H$14)</f>
        <v/>
      </c>
      <c r="D161" s="189" t="str">
        <f>IF(Y161="","",'Resource list'!$I$14)</f>
        <v/>
      </c>
      <c r="E161" s="188" t="str">
        <f>IF(Y161="","",'Resource list'!$J$14)</f>
        <v/>
      </c>
      <c r="F161" s="59" t="str">
        <f>IF(Y161="","",'Resource list'!$N$14)</f>
        <v/>
      </c>
      <c r="G161" s="59" t="str">
        <f>IF(Y161="","",'Resource list'!$O$14)</f>
        <v/>
      </c>
      <c r="H161" s="59" t="str">
        <f>IF('Resource list'!B208=0,"",'Resource list'!B208)</f>
        <v/>
      </c>
      <c r="I161" s="59" t="str">
        <f>IF('Resource list'!C208=0,"",'Resource list'!C208)</f>
        <v/>
      </c>
      <c r="J161" s="59" t="str">
        <f>IF('Resource list'!D208=0,"",'Resource list'!D208)</f>
        <v/>
      </c>
      <c r="K161" s="67" t="str">
        <f>IF($J161="","",VLOOKUP($J161, 'Resource list'!$D$21:$X$41,'Filling instructions'!K$101-1,FALSE))</f>
        <v/>
      </c>
      <c r="L161" s="67" t="str">
        <f>IF($J161="","",VLOOKUP($J161, 'Resource list'!$D$21:$X$41,'Filling instructions'!L$101-1,FALSE))</f>
        <v/>
      </c>
      <c r="M161" s="67" t="str">
        <f>IF($J161="","",VLOOKUP($J161, 'Resource list'!$D$21:$X$41,'Filling instructions'!M$101-1,FALSE))</f>
        <v/>
      </c>
      <c r="N161" s="67" t="str">
        <f>IF($J161="","",VLOOKUP($J161, 'Resource list'!$D$21:$X$41,'Filling instructions'!N$101-1,FALSE))</f>
        <v/>
      </c>
      <c r="O161" s="67" t="str">
        <f>IF($J161="","",VLOOKUP($J161, 'Resource list'!$D$21:$X$41,'Filling instructions'!O$101-1,FALSE))</f>
        <v/>
      </c>
      <c r="P161" s="67" t="str">
        <f>IF($J161="","",VLOOKUP($J161, 'Resource list'!$D$21:$X$41,'Filling instructions'!P$101-1,FALSE))</f>
        <v/>
      </c>
      <c r="Q161" s="67" t="str">
        <f>IF($J161="",IF($I161="","",VLOOKUP($I161, 'Resource list'!$C$21:$X$41,'Filling instructions'!Q$101,FALSE)),VLOOKUP($J161, 'Resource list'!$D$21:$X$41,'Filling instructions'!Q$101-1,FALSE))</f>
        <v/>
      </c>
      <c r="R161" s="67" t="str">
        <f>IF($J161="",IF($I161="","",VLOOKUP($I161, 'Resource list'!$C$21:$X$41,'Filling instructions'!R$101,FALSE)),VLOOKUP($J161, 'Resource list'!$D$21:$X$41,'Filling instructions'!R$101-1,FALSE))</f>
        <v/>
      </c>
      <c r="S161" s="67" t="str">
        <f>IF($J161="",IF($I161="","",VLOOKUP($I161, 'Resource list'!$C$21:$X$41,'Filling instructions'!S$101,FALSE)),VLOOKUP($J161, 'Resource list'!$D$21:$X$41,'Filling instructions'!S$101-1,FALSE))</f>
        <v/>
      </c>
      <c r="T161" s="67" t="str">
        <f>IF($J161="",IF($I161="","",VLOOKUP($I161, 'Resource list'!$C$21:$X$41,'Filling instructions'!T$101,FALSE)),VLOOKUP($J161, 'Resource list'!$D$21:$X$41,'Filling instructions'!T$101-1,FALSE))</f>
        <v/>
      </c>
      <c r="U161" s="67" t="str">
        <f>IF($J161="","",VLOOKUP($J161, 'Resource list'!$D$21:$X$41,'Filling instructions'!U$101-1,FALSE))</f>
        <v/>
      </c>
      <c r="V161" s="67" t="str">
        <f>IF($J161="","",VLOOKUP($J161, 'Resource list'!$D$21:$X$41,'Filling instructions'!V$101-1,FALSE))</f>
        <v/>
      </c>
      <c r="W161" s="67" t="str">
        <f>IF($J161="","",VLOOKUP($J161, 'Resource list'!$D$21:$X$41,'Filling instructions'!W$101-1,FALSE))</f>
        <v/>
      </c>
      <c r="X161" s="67" t="str">
        <f>IF($J161="","",VLOOKUP($J161, 'Resource list'!$D$21:$X$41,'Filling instructions'!X$101-1,FALSE))</f>
        <v/>
      </c>
      <c r="Y161" s="146" t="str">
        <f>IF('Resource list'!E208=0,"",'Resource list'!E208)</f>
        <v/>
      </c>
      <c r="Z161" s="67" t="str">
        <f>IF('Resource list'!F208=0,"",YEAR('Resource list'!F208)&amp;IF(MONTH('Resource list'!F208)&lt;10,"0","")&amp;MONTH('Resource list'!F208)&amp;IF(DAY('Resource list'!F208)&lt;10,"0","")&amp;DAY('Resource list'!F208))</f>
        <v/>
      </c>
      <c r="AA161" s="67" t="str">
        <f>IF('Resource list'!G208=0,"",'Resource list'!G208)</f>
        <v/>
      </c>
      <c r="AB161" s="67" t="str">
        <f>IF('Resource list'!H208=0,"",'Resource list'!H208)</f>
        <v/>
      </c>
      <c r="AC161" s="67" t="str">
        <f>IF('Resource list'!I208=0,"",'Resource list'!I208)</f>
        <v/>
      </c>
      <c r="AD161" s="67" t="str">
        <f>IF('Resource list'!W208=0,"",'Resource list'!W208)</f>
        <v/>
      </c>
      <c r="AE161" s="67" t="str">
        <f>IF('Resource list'!X208=0,"",'Resource list'!X208)</f>
        <v/>
      </c>
      <c r="AF161" s="67" t="str">
        <f>IF('Resource list'!Y208=0,"",'Resource list'!Y208)</f>
        <v/>
      </c>
      <c r="AG161" s="67" t="str">
        <f>IF('Resource list'!Z208=0,"",'Resource list'!Z208)</f>
        <v/>
      </c>
      <c r="AH161" s="67" t="str">
        <f>IF('Resource list'!AA208=0,"",'Resource list'!AA208)</f>
        <v/>
      </c>
      <c r="AI161" s="67" t="str">
        <f>IF('Resource list'!AB208=0,"",'Resource list'!AB208)</f>
        <v/>
      </c>
      <c r="AJ161" s="67" t="str">
        <f>IF('Resource list'!AC208=0,"",'Resource list'!AC208)</f>
        <v/>
      </c>
      <c r="AK161" s="67" t="str">
        <f>IF('Resource list'!AD208=0,"",'Resource list'!AD208)</f>
        <v/>
      </c>
      <c r="AL161" s="67" t="str">
        <f>IF('Resource list'!J208=0,"",'Resource list'!J208)</f>
        <v/>
      </c>
      <c r="AM161" s="111" t="str">
        <f>IF('Resource list'!K208=0,"",'Resource list'!K208)</f>
        <v/>
      </c>
      <c r="AN161" s="111" t="str">
        <f>IF('Resource list'!L208=0,"",'Resource list'!L208)</f>
        <v/>
      </c>
      <c r="AO161" s="111" t="str">
        <f>IF('Resource list'!M208=0,"",'Resource list'!M208)</f>
        <v/>
      </c>
      <c r="AP161" s="115" t="str">
        <f>IF('Resource list'!N208=0,"",'Resource list'!N208)</f>
        <v/>
      </c>
      <c r="AQ161" s="115" t="str">
        <f>IF('Resource list'!O208=0,"",'Resource list'!O208)</f>
        <v/>
      </c>
      <c r="AR161" s="111" t="str">
        <f>IF('Resource list'!P208=0,"",'Resource list'!P208)</f>
        <v/>
      </c>
      <c r="AS161" s="111" t="str">
        <f>IF('Resource list'!Q208=0,"",'Resource list'!Q208)</f>
        <v/>
      </c>
      <c r="AT161" s="111" t="str">
        <f>IF('Resource list'!R208=0,"",'Resource list'!R208)</f>
        <v/>
      </c>
      <c r="AU161" s="111" t="str">
        <f>IF('Resource list'!S208=0,"",'Resource list'!S208)</f>
        <v/>
      </c>
      <c r="AV161" s="111" t="str">
        <f>IF('Resource list'!T208=0,"",'Resource list'!T208)</f>
        <v/>
      </c>
      <c r="AW161" s="111" t="str">
        <f>IF('Resource list'!U208=0,"",'Resource list'!U208)</f>
        <v/>
      </c>
      <c r="AX161" s="132" t="str">
        <f>IF('Resource list'!V208=0,"",'Resource list'!V208)</f>
        <v/>
      </c>
    </row>
    <row r="162" spans="1:50">
      <c r="A162" s="164">
        <v>159</v>
      </c>
      <c r="B162" s="187" t="str">
        <f>IF(Y162="","",'Resource list'!$G$1)</f>
        <v/>
      </c>
      <c r="C162" s="188" t="str">
        <f>IF(Y162="","",'Resource list'!$H$14)</f>
        <v/>
      </c>
      <c r="D162" s="189" t="str">
        <f>IF(Y162="","",'Resource list'!$I$14)</f>
        <v/>
      </c>
      <c r="E162" s="188" t="str">
        <f>IF(Y162="","",'Resource list'!$J$14)</f>
        <v/>
      </c>
      <c r="F162" s="59" t="str">
        <f>IF(Y162="","",'Resource list'!$N$14)</f>
        <v/>
      </c>
      <c r="G162" s="59" t="str">
        <f>IF(Y162="","",'Resource list'!$O$14)</f>
        <v/>
      </c>
      <c r="H162" s="59" t="str">
        <f>IF('Resource list'!B209=0,"",'Resource list'!B209)</f>
        <v/>
      </c>
      <c r="I162" s="59" t="str">
        <f>IF('Resource list'!C209=0,"",'Resource list'!C209)</f>
        <v/>
      </c>
      <c r="J162" s="59" t="str">
        <f>IF('Resource list'!D209=0,"",'Resource list'!D209)</f>
        <v/>
      </c>
      <c r="K162" s="67" t="str">
        <f>IF($J162="","",VLOOKUP($J162, 'Resource list'!$D$21:$X$41,'Filling instructions'!K$101-1,FALSE))</f>
        <v/>
      </c>
      <c r="L162" s="67" t="str">
        <f>IF($J162="","",VLOOKUP($J162, 'Resource list'!$D$21:$X$41,'Filling instructions'!L$101-1,FALSE))</f>
        <v/>
      </c>
      <c r="M162" s="67" t="str">
        <f>IF($J162="","",VLOOKUP($J162, 'Resource list'!$D$21:$X$41,'Filling instructions'!M$101-1,FALSE))</f>
        <v/>
      </c>
      <c r="N162" s="67" t="str">
        <f>IF($J162="","",VLOOKUP($J162, 'Resource list'!$D$21:$X$41,'Filling instructions'!N$101-1,FALSE))</f>
        <v/>
      </c>
      <c r="O162" s="67" t="str">
        <f>IF($J162="","",VLOOKUP($J162, 'Resource list'!$D$21:$X$41,'Filling instructions'!O$101-1,FALSE))</f>
        <v/>
      </c>
      <c r="P162" s="67" t="str">
        <f>IF($J162="","",VLOOKUP($J162, 'Resource list'!$D$21:$X$41,'Filling instructions'!P$101-1,FALSE))</f>
        <v/>
      </c>
      <c r="Q162" s="67" t="str">
        <f>IF($J162="",IF($I162="","",VLOOKUP($I162, 'Resource list'!$C$21:$X$41,'Filling instructions'!Q$101,FALSE)),VLOOKUP($J162, 'Resource list'!$D$21:$X$41,'Filling instructions'!Q$101-1,FALSE))</f>
        <v/>
      </c>
      <c r="R162" s="67" t="str">
        <f>IF($J162="",IF($I162="","",VLOOKUP($I162, 'Resource list'!$C$21:$X$41,'Filling instructions'!R$101,FALSE)),VLOOKUP($J162, 'Resource list'!$D$21:$X$41,'Filling instructions'!R$101-1,FALSE))</f>
        <v/>
      </c>
      <c r="S162" s="67" t="str">
        <f>IF($J162="",IF($I162="","",VLOOKUP($I162, 'Resource list'!$C$21:$X$41,'Filling instructions'!S$101,FALSE)),VLOOKUP($J162, 'Resource list'!$D$21:$X$41,'Filling instructions'!S$101-1,FALSE))</f>
        <v/>
      </c>
      <c r="T162" s="67" t="str">
        <f>IF($J162="",IF($I162="","",VLOOKUP($I162, 'Resource list'!$C$21:$X$41,'Filling instructions'!T$101,FALSE)),VLOOKUP($J162, 'Resource list'!$D$21:$X$41,'Filling instructions'!T$101-1,FALSE))</f>
        <v/>
      </c>
      <c r="U162" s="67" t="str">
        <f>IF($J162="","",VLOOKUP($J162, 'Resource list'!$D$21:$X$41,'Filling instructions'!U$101-1,FALSE))</f>
        <v/>
      </c>
      <c r="V162" s="67" t="str">
        <f>IF($J162="","",VLOOKUP($J162, 'Resource list'!$D$21:$X$41,'Filling instructions'!V$101-1,FALSE))</f>
        <v/>
      </c>
      <c r="W162" s="67" t="str">
        <f>IF($J162="","",VLOOKUP($J162, 'Resource list'!$D$21:$X$41,'Filling instructions'!W$101-1,FALSE))</f>
        <v/>
      </c>
      <c r="X162" s="67" t="str">
        <f>IF($J162="","",VLOOKUP($J162, 'Resource list'!$D$21:$X$41,'Filling instructions'!X$101-1,FALSE))</f>
        <v/>
      </c>
      <c r="Y162" s="146" t="str">
        <f>IF('Resource list'!E209=0,"",'Resource list'!E209)</f>
        <v/>
      </c>
      <c r="Z162" s="67" t="str">
        <f>IF('Resource list'!F209=0,"",YEAR('Resource list'!F209)&amp;IF(MONTH('Resource list'!F209)&lt;10,"0","")&amp;MONTH('Resource list'!F209)&amp;IF(DAY('Resource list'!F209)&lt;10,"0","")&amp;DAY('Resource list'!F209))</f>
        <v/>
      </c>
      <c r="AA162" s="67" t="str">
        <f>IF('Resource list'!G209=0,"",'Resource list'!G209)</f>
        <v/>
      </c>
      <c r="AB162" s="67" t="str">
        <f>IF('Resource list'!H209=0,"",'Resource list'!H209)</f>
        <v/>
      </c>
      <c r="AC162" s="67" t="str">
        <f>IF('Resource list'!I209=0,"",'Resource list'!I209)</f>
        <v/>
      </c>
      <c r="AD162" s="67" t="str">
        <f>IF('Resource list'!W209=0,"",'Resource list'!W209)</f>
        <v/>
      </c>
      <c r="AE162" s="67" t="str">
        <f>IF('Resource list'!X209=0,"",'Resource list'!X209)</f>
        <v/>
      </c>
      <c r="AF162" s="67" t="str">
        <f>IF('Resource list'!Y209=0,"",'Resource list'!Y209)</f>
        <v/>
      </c>
      <c r="AG162" s="67" t="str">
        <f>IF('Resource list'!Z209=0,"",'Resource list'!Z209)</f>
        <v/>
      </c>
      <c r="AH162" s="67" t="str">
        <f>IF('Resource list'!AA209=0,"",'Resource list'!AA209)</f>
        <v/>
      </c>
      <c r="AI162" s="67" t="str">
        <f>IF('Resource list'!AB209=0,"",'Resource list'!AB209)</f>
        <v/>
      </c>
      <c r="AJ162" s="67" t="str">
        <f>IF('Resource list'!AC209=0,"",'Resource list'!AC209)</f>
        <v/>
      </c>
      <c r="AK162" s="67" t="str">
        <f>IF('Resource list'!AD209=0,"",'Resource list'!AD209)</f>
        <v/>
      </c>
      <c r="AL162" s="67" t="str">
        <f>IF('Resource list'!J209=0,"",'Resource list'!J209)</f>
        <v/>
      </c>
      <c r="AM162" s="111" t="str">
        <f>IF('Resource list'!K209=0,"",'Resource list'!K209)</f>
        <v/>
      </c>
      <c r="AN162" s="111" t="str">
        <f>IF('Resource list'!L209=0,"",'Resource list'!L209)</f>
        <v/>
      </c>
      <c r="AO162" s="111" t="str">
        <f>IF('Resource list'!M209=0,"",'Resource list'!M209)</f>
        <v/>
      </c>
      <c r="AP162" s="115" t="str">
        <f>IF('Resource list'!N209=0,"",'Resource list'!N209)</f>
        <v/>
      </c>
      <c r="AQ162" s="115" t="str">
        <f>IF('Resource list'!O209=0,"",'Resource list'!O209)</f>
        <v/>
      </c>
      <c r="AR162" s="111" t="str">
        <f>IF('Resource list'!P209=0,"",'Resource list'!P209)</f>
        <v/>
      </c>
      <c r="AS162" s="111" t="str">
        <f>IF('Resource list'!Q209=0,"",'Resource list'!Q209)</f>
        <v/>
      </c>
      <c r="AT162" s="111" t="str">
        <f>IF('Resource list'!R209=0,"",'Resource list'!R209)</f>
        <v/>
      </c>
      <c r="AU162" s="111" t="str">
        <f>IF('Resource list'!S209=0,"",'Resource list'!S209)</f>
        <v/>
      </c>
      <c r="AV162" s="111" t="str">
        <f>IF('Resource list'!T209=0,"",'Resource list'!T209)</f>
        <v/>
      </c>
      <c r="AW162" s="111" t="str">
        <f>IF('Resource list'!U209=0,"",'Resource list'!U209)</f>
        <v/>
      </c>
      <c r="AX162" s="132" t="str">
        <f>IF('Resource list'!V209=0,"",'Resource list'!V209)</f>
        <v/>
      </c>
    </row>
    <row r="163" spans="1:50">
      <c r="A163" s="164">
        <v>160</v>
      </c>
      <c r="B163" s="187" t="str">
        <f>IF(Y163="","",'Resource list'!$G$1)</f>
        <v/>
      </c>
      <c r="C163" s="188" t="str">
        <f>IF(Y163="","",'Resource list'!$H$14)</f>
        <v/>
      </c>
      <c r="D163" s="189" t="str">
        <f>IF(Y163="","",'Resource list'!$I$14)</f>
        <v/>
      </c>
      <c r="E163" s="188" t="str">
        <f>IF(Y163="","",'Resource list'!$J$14)</f>
        <v/>
      </c>
      <c r="F163" s="59" t="str">
        <f>IF(Y163="","",'Resource list'!$N$14)</f>
        <v/>
      </c>
      <c r="G163" s="59" t="str">
        <f>IF(Y163="","",'Resource list'!$O$14)</f>
        <v/>
      </c>
      <c r="H163" s="59" t="str">
        <f>IF('Resource list'!B210=0,"",'Resource list'!B210)</f>
        <v/>
      </c>
      <c r="I163" s="59" t="str">
        <f>IF('Resource list'!C210=0,"",'Resource list'!C210)</f>
        <v/>
      </c>
      <c r="J163" s="59" t="str">
        <f>IF('Resource list'!D210=0,"",'Resource list'!D210)</f>
        <v/>
      </c>
      <c r="K163" s="67" t="str">
        <f>IF($J163="","",VLOOKUP($J163, 'Resource list'!$D$21:$X$41,'Filling instructions'!K$101-1,FALSE))</f>
        <v/>
      </c>
      <c r="L163" s="67" t="str">
        <f>IF($J163="","",VLOOKUP($J163, 'Resource list'!$D$21:$X$41,'Filling instructions'!L$101-1,FALSE))</f>
        <v/>
      </c>
      <c r="M163" s="67" t="str">
        <f>IF($J163="","",VLOOKUP($J163, 'Resource list'!$D$21:$X$41,'Filling instructions'!M$101-1,FALSE))</f>
        <v/>
      </c>
      <c r="N163" s="67" t="str">
        <f>IF($J163="","",VLOOKUP($J163, 'Resource list'!$D$21:$X$41,'Filling instructions'!N$101-1,FALSE))</f>
        <v/>
      </c>
      <c r="O163" s="67" t="str">
        <f>IF($J163="","",VLOOKUP($J163, 'Resource list'!$D$21:$X$41,'Filling instructions'!O$101-1,FALSE))</f>
        <v/>
      </c>
      <c r="P163" s="67" t="str">
        <f>IF($J163="","",VLOOKUP($J163, 'Resource list'!$D$21:$X$41,'Filling instructions'!P$101-1,FALSE))</f>
        <v/>
      </c>
      <c r="Q163" s="67" t="str">
        <f>IF($J163="",IF($I163="","",VLOOKUP($I163, 'Resource list'!$C$21:$X$41,'Filling instructions'!Q$101,FALSE)),VLOOKUP($J163, 'Resource list'!$D$21:$X$41,'Filling instructions'!Q$101-1,FALSE))</f>
        <v/>
      </c>
      <c r="R163" s="67" t="str">
        <f>IF($J163="",IF($I163="","",VLOOKUP($I163, 'Resource list'!$C$21:$X$41,'Filling instructions'!R$101,FALSE)),VLOOKUP($J163, 'Resource list'!$D$21:$X$41,'Filling instructions'!R$101-1,FALSE))</f>
        <v/>
      </c>
      <c r="S163" s="67" t="str">
        <f>IF($J163="",IF($I163="","",VLOOKUP($I163, 'Resource list'!$C$21:$X$41,'Filling instructions'!S$101,FALSE)),VLOOKUP($J163, 'Resource list'!$D$21:$X$41,'Filling instructions'!S$101-1,FALSE))</f>
        <v/>
      </c>
      <c r="T163" s="67" t="str">
        <f>IF($J163="",IF($I163="","",VLOOKUP($I163, 'Resource list'!$C$21:$X$41,'Filling instructions'!T$101,FALSE)),VLOOKUP($J163, 'Resource list'!$D$21:$X$41,'Filling instructions'!T$101-1,FALSE))</f>
        <v/>
      </c>
      <c r="U163" s="67" t="str">
        <f>IF($J163="","",VLOOKUP($J163, 'Resource list'!$D$21:$X$41,'Filling instructions'!U$101-1,FALSE))</f>
        <v/>
      </c>
      <c r="V163" s="67" t="str">
        <f>IF($J163="","",VLOOKUP($J163, 'Resource list'!$D$21:$X$41,'Filling instructions'!V$101-1,FALSE))</f>
        <v/>
      </c>
      <c r="W163" s="67" t="str">
        <f>IF($J163="","",VLOOKUP($J163, 'Resource list'!$D$21:$X$41,'Filling instructions'!W$101-1,FALSE))</f>
        <v/>
      </c>
      <c r="X163" s="67" t="str">
        <f>IF($J163="","",VLOOKUP($J163, 'Resource list'!$D$21:$X$41,'Filling instructions'!X$101-1,FALSE))</f>
        <v/>
      </c>
      <c r="Y163" s="146" t="str">
        <f>IF('Resource list'!E210=0,"",'Resource list'!E210)</f>
        <v/>
      </c>
      <c r="Z163" s="67" t="str">
        <f>IF('Resource list'!F210=0,"",YEAR('Resource list'!F210)&amp;IF(MONTH('Resource list'!F210)&lt;10,"0","")&amp;MONTH('Resource list'!F210)&amp;IF(DAY('Resource list'!F210)&lt;10,"0","")&amp;DAY('Resource list'!F210))</f>
        <v/>
      </c>
      <c r="AA163" s="67" t="str">
        <f>IF('Resource list'!G210=0,"",'Resource list'!G210)</f>
        <v/>
      </c>
      <c r="AB163" s="67" t="str">
        <f>IF('Resource list'!H210=0,"",'Resource list'!H210)</f>
        <v/>
      </c>
      <c r="AC163" s="67" t="str">
        <f>IF('Resource list'!I210=0,"",'Resource list'!I210)</f>
        <v/>
      </c>
      <c r="AD163" s="67" t="str">
        <f>IF('Resource list'!W210=0,"",'Resource list'!W210)</f>
        <v/>
      </c>
      <c r="AE163" s="67" t="str">
        <f>IF('Resource list'!X210=0,"",'Resource list'!X210)</f>
        <v/>
      </c>
      <c r="AF163" s="67" t="str">
        <f>IF('Resource list'!Y210=0,"",'Resource list'!Y210)</f>
        <v/>
      </c>
      <c r="AG163" s="67" t="str">
        <f>IF('Resource list'!Z210=0,"",'Resource list'!Z210)</f>
        <v/>
      </c>
      <c r="AH163" s="67" t="str">
        <f>IF('Resource list'!AA210=0,"",'Resource list'!AA210)</f>
        <v/>
      </c>
      <c r="AI163" s="67" t="str">
        <f>IF('Resource list'!AB210=0,"",'Resource list'!AB210)</f>
        <v/>
      </c>
      <c r="AJ163" s="67" t="str">
        <f>IF('Resource list'!AC210=0,"",'Resource list'!AC210)</f>
        <v/>
      </c>
      <c r="AK163" s="67" t="str">
        <f>IF('Resource list'!AD210=0,"",'Resource list'!AD210)</f>
        <v/>
      </c>
      <c r="AL163" s="67" t="str">
        <f>IF('Resource list'!J210=0,"",'Resource list'!J210)</f>
        <v/>
      </c>
      <c r="AM163" s="111" t="str">
        <f>IF('Resource list'!K210=0,"",'Resource list'!K210)</f>
        <v/>
      </c>
      <c r="AN163" s="111" t="str">
        <f>IF('Resource list'!L210=0,"",'Resource list'!L210)</f>
        <v/>
      </c>
      <c r="AO163" s="111" t="str">
        <f>IF('Resource list'!M210=0,"",'Resource list'!M210)</f>
        <v/>
      </c>
      <c r="AP163" s="115" t="str">
        <f>IF('Resource list'!N210=0,"",'Resource list'!N210)</f>
        <v/>
      </c>
      <c r="AQ163" s="115" t="str">
        <f>IF('Resource list'!O210=0,"",'Resource list'!O210)</f>
        <v/>
      </c>
      <c r="AR163" s="111" t="str">
        <f>IF('Resource list'!P210=0,"",'Resource list'!P210)</f>
        <v/>
      </c>
      <c r="AS163" s="111" t="str">
        <f>IF('Resource list'!Q210=0,"",'Resource list'!Q210)</f>
        <v/>
      </c>
      <c r="AT163" s="111" t="str">
        <f>IF('Resource list'!R210=0,"",'Resource list'!R210)</f>
        <v/>
      </c>
      <c r="AU163" s="111" t="str">
        <f>IF('Resource list'!S210=0,"",'Resource list'!S210)</f>
        <v/>
      </c>
      <c r="AV163" s="111" t="str">
        <f>IF('Resource list'!T210=0,"",'Resource list'!T210)</f>
        <v/>
      </c>
      <c r="AW163" s="111" t="str">
        <f>IF('Resource list'!U210=0,"",'Resource list'!U210)</f>
        <v/>
      </c>
      <c r="AX163" s="132" t="str">
        <f>IF('Resource list'!V210=0,"",'Resource list'!V210)</f>
        <v/>
      </c>
    </row>
    <row r="164" spans="1:50">
      <c r="A164" s="164">
        <v>161</v>
      </c>
      <c r="B164" s="187" t="str">
        <f>IF(Y164="","",'Resource list'!$G$1)</f>
        <v/>
      </c>
      <c r="C164" s="188" t="str">
        <f>IF(Y164="","",'Resource list'!$H$14)</f>
        <v/>
      </c>
      <c r="D164" s="189" t="str">
        <f>IF(Y164="","",'Resource list'!$I$14)</f>
        <v/>
      </c>
      <c r="E164" s="188" t="str">
        <f>IF(Y164="","",'Resource list'!$J$14)</f>
        <v/>
      </c>
      <c r="F164" s="59" t="str">
        <f>IF(Y164="","",'Resource list'!$N$14)</f>
        <v/>
      </c>
      <c r="G164" s="59" t="str">
        <f>IF(Y164="","",'Resource list'!$O$14)</f>
        <v/>
      </c>
      <c r="H164" s="59" t="str">
        <f>IF('Resource list'!B211=0,"",'Resource list'!B211)</f>
        <v/>
      </c>
      <c r="I164" s="59" t="str">
        <f>IF('Resource list'!C211=0,"",'Resource list'!C211)</f>
        <v/>
      </c>
      <c r="J164" s="59" t="str">
        <f>IF('Resource list'!D211=0,"",'Resource list'!D211)</f>
        <v/>
      </c>
      <c r="K164" s="67" t="str">
        <f>IF($J164="","",VLOOKUP($J164, 'Resource list'!$D$21:$X$41,'Filling instructions'!K$101-1,FALSE))</f>
        <v/>
      </c>
      <c r="L164" s="67" t="str">
        <f>IF($J164="","",VLOOKUP($J164, 'Resource list'!$D$21:$X$41,'Filling instructions'!L$101-1,FALSE))</f>
        <v/>
      </c>
      <c r="M164" s="67" t="str">
        <f>IF($J164="","",VLOOKUP($J164, 'Resource list'!$D$21:$X$41,'Filling instructions'!M$101-1,FALSE))</f>
        <v/>
      </c>
      <c r="N164" s="67" t="str">
        <f>IF($J164="","",VLOOKUP($J164, 'Resource list'!$D$21:$X$41,'Filling instructions'!N$101-1,FALSE))</f>
        <v/>
      </c>
      <c r="O164" s="67" t="str">
        <f>IF($J164="","",VLOOKUP($J164, 'Resource list'!$D$21:$X$41,'Filling instructions'!O$101-1,FALSE))</f>
        <v/>
      </c>
      <c r="P164" s="67" t="str">
        <f>IF($J164="","",VLOOKUP($J164, 'Resource list'!$D$21:$X$41,'Filling instructions'!P$101-1,FALSE))</f>
        <v/>
      </c>
      <c r="Q164" s="67" t="str">
        <f>IF($J164="",IF($I164="","",VLOOKUP($I164, 'Resource list'!$C$21:$X$41,'Filling instructions'!Q$101,FALSE)),VLOOKUP($J164, 'Resource list'!$D$21:$X$41,'Filling instructions'!Q$101-1,FALSE))</f>
        <v/>
      </c>
      <c r="R164" s="67" t="str">
        <f>IF($J164="",IF($I164="","",VLOOKUP($I164, 'Resource list'!$C$21:$X$41,'Filling instructions'!R$101,FALSE)),VLOOKUP($J164, 'Resource list'!$D$21:$X$41,'Filling instructions'!R$101-1,FALSE))</f>
        <v/>
      </c>
      <c r="S164" s="67" t="str">
        <f>IF($J164="",IF($I164="","",VLOOKUP($I164, 'Resource list'!$C$21:$X$41,'Filling instructions'!S$101,FALSE)),VLOOKUP($J164, 'Resource list'!$D$21:$X$41,'Filling instructions'!S$101-1,FALSE))</f>
        <v/>
      </c>
      <c r="T164" s="67" t="str">
        <f>IF($J164="",IF($I164="","",VLOOKUP($I164, 'Resource list'!$C$21:$X$41,'Filling instructions'!T$101,FALSE)),VLOOKUP($J164, 'Resource list'!$D$21:$X$41,'Filling instructions'!T$101-1,FALSE))</f>
        <v/>
      </c>
      <c r="U164" s="67" t="str">
        <f>IF($J164="","",VLOOKUP($J164, 'Resource list'!$D$21:$X$41,'Filling instructions'!U$101-1,FALSE))</f>
        <v/>
      </c>
      <c r="V164" s="67" t="str">
        <f>IF($J164="","",VLOOKUP($J164, 'Resource list'!$D$21:$X$41,'Filling instructions'!V$101-1,FALSE))</f>
        <v/>
      </c>
      <c r="W164" s="67" t="str">
        <f>IF($J164="","",VLOOKUP($J164, 'Resource list'!$D$21:$X$41,'Filling instructions'!W$101-1,FALSE))</f>
        <v/>
      </c>
      <c r="X164" s="67" t="str">
        <f>IF($J164="","",VLOOKUP($J164, 'Resource list'!$D$21:$X$41,'Filling instructions'!X$101-1,FALSE))</f>
        <v/>
      </c>
      <c r="Y164" s="146" t="str">
        <f>IF('Resource list'!E211=0,"",'Resource list'!E211)</f>
        <v/>
      </c>
      <c r="Z164" s="67" t="str">
        <f>IF('Resource list'!F211=0,"",YEAR('Resource list'!F211)&amp;IF(MONTH('Resource list'!F211)&lt;10,"0","")&amp;MONTH('Resource list'!F211)&amp;IF(DAY('Resource list'!F211)&lt;10,"0","")&amp;DAY('Resource list'!F211))</f>
        <v/>
      </c>
      <c r="AA164" s="67" t="str">
        <f>IF('Resource list'!G211=0,"",'Resource list'!G211)</f>
        <v/>
      </c>
      <c r="AB164" s="67" t="str">
        <f>IF('Resource list'!H211=0,"",'Resource list'!H211)</f>
        <v/>
      </c>
      <c r="AC164" s="67" t="str">
        <f>IF('Resource list'!I211=0,"",'Resource list'!I211)</f>
        <v/>
      </c>
      <c r="AD164" s="67" t="str">
        <f>IF('Resource list'!W211=0,"",'Resource list'!W211)</f>
        <v/>
      </c>
      <c r="AE164" s="67" t="str">
        <f>IF('Resource list'!X211=0,"",'Resource list'!X211)</f>
        <v/>
      </c>
      <c r="AF164" s="67" t="str">
        <f>IF('Resource list'!Y211=0,"",'Resource list'!Y211)</f>
        <v/>
      </c>
      <c r="AG164" s="67" t="str">
        <f>IF('Resource list'!Z211=0,"",'Resource list'!Z211)</f>
        <v/>
      </c>
      <c r="AH164" s="67" t="str">
        <f>IF('Resource list'!AA211=0,"",'Resource list'!AA211)</f>
        <v/>
      </c>
      <c r="AI164" s="67" t="str">
        <f>IF('Resource list'!AB211=0,"",'Resource list'!AB211)</f>
        <v/>
      </c>
      <c r="AJ164" s="67" t="str">
        <f>IF('Resource list'!AC211=0,"",'Resource list'!AC211)</f>
        <v/>
      </c>
      <c r="AK164" s="67" t="str">
        <f>IF('Resource list'!AD211=0,"",'Resource list'!AD211)</f>
        <v/>
      </c>
      <c r="AL164" s="67" t="str">
        <f>IF('Resource list'!J211=0,"",'Resource list'!J211)</f>
        <v/>
      </c>
      <c r="AM164" s="111" t="str">
        <f>IF('Resource list'!K211=0,"",'Resource list'!K211)</f>
        <v/>
      </c>
      <c r="AN164" s="111" t="str">
        <f>IF('Resource list'!L211=0,"",'Resource list'!L211)</f>
        <v/>
      </c>
      <c r="AO164" s="111" t="str">
        <f>IF('Resource list'!M211=0,"",'Resource list'!M211)</f>
        <v/>
      </c>
      <c r="AP164" s="115" t="str">
        <f>IF('Resource list'!N211=0,"",'Resource list'!N211)</f>
        <v/>
      </c>
      <c r="AQ164" s="115" t="str">
        <f>IF('Resource list'!O211=0,"",'Resource list'!O211)</f>
        <v/>
      </c>
      <c r="AR164" s="111" t="str">
        <f>IF('Resource list'!P211=0,"",'Resource list'!P211)</f>
        <v/>
      </c>
      <c r="AS164" s="111" t="str">
        <f>IF('Resource list'!Q211=0,"",'Resource list'!Q211)</f>
        <v/>
      </c>
      <c r="AT164" s="111" t="str">
        <f>IF('Resource list'!R211=0,"",'Resource list'!R211)</f>
        <v/>
      </c>
      <c r="AU164" s="111" t="str">
        <f>IF('Resource list'!S211=0,"",'Resource list'!S211)</f>
        <v/>
      </c>
      <c r="AV164" s="111" t="str">
        <f>IF('Resource list'!T211=0,"",'Resource list'!T211)</f>
        <v/>
      </c>
      <c r="AW164" s="111" t="str">
        <f>IF('Resource list'!U211=0,"",'Resource list'!U211)</f>
        <v/>
      </c>
      <c r="AX164" s="132" t="str">
        <f>IF('Resource list'!V211=0,"",'Resource list'!V211)</f>
        <v/>
      </c>
    </row>
    <row r="165" spans="1:50">
      <c r="A165" s="164">
        <v>162</v>
      </c>
      <c r="B165" s="187" t="str">
        <f>IF(Y165="","",'Resource list'!$G$1)</f>
        <v/>
      </c>
      <c r="C165" s="188" t="str">
        <f>IF(Y165="","",'Resource list'!$H$14)</f>
        <v/>
      </c>
      <c r="D165" s="189" t="str">
        <f>IF(Y165="","",'Resource list'!$I$14)</f>
        <v/>
      </c>
      <c r="E165" s="188" t="str">
        <f>IF(Y165="","",'Resource list'!$J$14)</f>
        <v/>
      </c>
      <c r="F165" s="59" t="str">
        <f>IF(Y165="","",'Resource list'!$N$14)</f>
        <v/>
      </c>
      <c r="G165" s="59" t="str">
        <f>IF(Y165="","",'Resource list'!$O$14)</f>
        <v/>
      </c>
      <c r="H165" s="59" t="str">
        <f>IF('Resource list'!B212=0,"",'Resource list'!B212)</f>
        <v/>
      </c>
      <c r="I165" s="59" t="str">
        <f>IF('Resource list'!C212=0,"",'Resource list'!C212)</f>
        <v/>
      </c>
      <c r="J165" s="59" t="str">
        <f>IF('Resource list'!D212=0,"",'Resource list'!D212)</f>
        <v/>
      </c>
      <c r="K165" s="67" t="str">
        <f>IF($J165="","",VLOOKUP($J165, 'Resource list'!$D$21:$X$41,'Filling instructions'!K$101-1,FALSE))</f>
        <v/>
      </c>
      <c r="L165" s="67" t="str">
        <f>IF($J165="","",VLOOKUP($J165, 'Resource list'!$D$21:$X$41,'Filling instructions'!L$101-1,FALSE))</f>
        <v/>
      </c>
      <c r="M165" s="67" t="str">
        <f>IF($J165="","",VLOOKUP($J165, 'Resource list'!$D$21:$X$41,'Filling instructions'!M$101-1,FALSE))</f>
        <v/>
      </c>
      <c r="N165" s="67" t="str">
        <f>IF($J165="","",VLOOKUP($J165, 'Resource list'!$D$21:$X$41,'Filling instructions'!N$101-1,FALSE))</f>
        <v/>
      </c>
      <c r="O165" s="67" t="str">
        <f>IF($J165="","",VLOOKUP($J165, 'Resource list'!$D$21:$X$41,'Filling instructions'!O$101-1,FALSE))</f>
        <v/>
      </c>
      <c r="P165" s="67" t="str">
        <f>IF($J165="","",VLOOKUP($J165, 'Resource list'!$D$21:$X$41,'Filling instructions'!P$101-1,FALSE))</f>
        <v/>
      </c>
      <c r="Q165" s="67" t="str">
        <f>IF($J165="",IF($I165="","",VLOOKUP($I165, 'Resource list'!$C$21:$X$41,'Filling instructions'!Q$101,FALSE)),VLOOKUP($J165, 'Resource list'!$D$21:$X$41,'Filling instructions'!Q$101-1,FALSE))</f>
        <v/>
      </c>
      <c r="R165" s="67" t="str">
        <f>IF($J165="",IF($I165="","",VLOOKUP($I165, 'Resource list'!$C$21:$X$41,'Filling instructions'!R$101,FALSE)),VLOOKUP($J165, 'Resource list'!$D$21:$X$41,'Filling instructions'!R$101-1,FALSE))</f>
        <v/>
      </c>
      <c r="S165" s="67" t="str">
        <f>IF($J165="",IF($I165="","",VLOOKUP($I165, 'Resource list'!$C$21:$X$41,'Filling instructions'!S$101,FALSE)),VLOOKUP($J165, 'Resource list'!$D$21:$X$41,'Filling instructions'!S$101-1,FALSE))</f>
        <v/>
      </c>
      <c r="T165" s="67" t="str">
        <f>IF($J165="",IF($I165="","",VLOOKUP($I165, 'Resource list'!$C$21:$X$41,'Filling instructions'!T$101,FALSE)),VLOOKUP($J165, 'Resource list'!$D$21:$X$41,'Filling instructions'!T$101-1,FALSE))</f>
        <v/>
      </c>
      <c r="U165" s="67" t="str">
        <f>IF($J165="","",VLOOKUP($J165, 'Resource list'!$D$21:$X$41,'Filling instructions'!U$101-1,FALSE))</f>
        <v/>
      </c>
      <c r="V165" s="67" t="str">
        <f>IF($J165="","",VLOOKUP($J165, 'Resource list'!$D$21:$X$41,'Filling instructions'!V$101-1,FALSE))</f>
        <v/>
      </c>
      <c r="W165" s="67" t="str">
        <f>IF($J165="","",VLOOKUP($J165, 'Resource list'!$D$21:$X$41,'Filling instructions'!W$101-1,FALSE))</f>
        <v/>
      </c>
      <c r="X165" s="67" t="str">
        <f>IF($J165="","",VLOOKUP($J165, 'Resource list'!$D$21:$X$41,'Filling instructions'!X$101-1,FALSE))</f>
        <v/>
      </c>
      <c r="Y165" s="146" t="str">
        <f>IF('Resource list'!E212=0,"",'Resource list'!E212)</f>
        <v/>
      </c>
      <c r="Z165" s="67" t="str">
        <f>IF('Resource list'!F212=0,"",YEAR('Resource list'!F212)&amp;IF(MONTH('Resource list'!F212)&lt;10,"0","")&amp;MONTH('Resource list'!F212)&amp;IF(DAY('Resource list'!F212)&lt;10,"0","")&amp;DAY('Resource list'!F212))</f>
        <v/>
      </c>
      <c r="AA165" s="67" t="str">
        <f>IF('Resource list'!G212=0,"",'Resource list'!G212)</f>
        <v/>
      </c>
      <c r="AB165" s="67" t="str">
        <f>IF('Resource list'!H212=0,"",'Resource list'!H212)</f>
        <v/>
      </c>
      <c r="AC165" s="67" t="str">
        <f>IF('Resource list'!I212=0,"",'Resource list'!I212)</f>
        <v/>
      </c>
      <c r="AD165" s="67" t="str">
        <f>IF('Resource list'!W212=0,"",'Resource list'!W212)</f>
        <v/>
      </c>
      <c r="AE165" s="67" t="str">
        <f>IF('Resource list'!X212=0,"",'Resource list'!X212)</f>
        <v/>
      </c>
      <c r="AF165" s="67" t="str">
        <f>IF('Resource list'!Y212=0,"",'Resource list'!Y212)</f>
        <v/>
      </c>
      <c r="AG165" s="67" t="str">
        <f>IF('Resource list'!Z212=0,"",'Resource list'!Z212)</f>
        <v/>
      </c>
      <c r="AH165" s="67" t="str">
        <f>IF('Resource list'!AA212=0,"",'Resource list'!AA212)</f>
        <v/>
      </c>
      <c r="AI165" s="67" t="str">
        <f>IF('Resource list'!AB212=0,"",'Resource list'!AB212)</f>
        <v/>
      </c>
      <c r="AJ165" s="67" t="str">
        <f>IF('Resource list'!AC212=0,"",'Resource list'!AC212)</f>
        <v/>
      </c>
      <c r="AK165" s="67" t="str">
        <f>IF('Resource list'!AD212=0,"",'Resource list'!AD212)</f>
        <v/>
      </c>
      <c r="AL165" s="67" t="str">
        <f>IF('Resource list'!J212=0,"",'Resource list'!J212)</f>
        <v/>
      </c>
      <c r="AM165" s="111" t="str">
        <f>IF('Resource list'!K212=0,"",'Resource list'!K212)</f>
        <v/>
      </c>
      <c r="AN165" s="111" t="str">
        <f>IF('Resource list'!L212=0,"",'Resource list'!L212)</f>
        <v/>
      </c>
      <c r="AO165" s="111" t="str">
        <f>IF('Resource list'!M212=0,"",'Resource list'!M212)</f>
        <v/>
      </c>
      <c r="AP165" s="115" t="str">
        <f>IF('Resource list'!N212=0,"",'Resource list'!N212)</f>
        <v/>
      </c>
      <c r="AQ165" s="115" t="str">
        <f>IF('Resource list'!O212=0,"",'Resource list'!O212)</f>
        <v/>
      </c>
      <c r="AR165" s="111" t="str">
        <f>IF('Resource list'!P212=0,"",'Resource list'!P212)</f>
        <v/>
      </c>
      <c r="AS165" s="111" t="str">
        <f>IF('Resource list'!Q212=0,"",'Resource list'!Q212)</f>
        <v/>
      </c>
      <c r="AT165" s="111" t="str">
        <f>IF('Resource list'!R212=0,"",'Resource list'!R212)</f>
        <v/>
      </c>
      <c r="AU165" s="111" t="str">
        <f>IF('Resource list'!S212=0,"",'Resource list'!S212)</f>
        <v/>
      </c>
      <c r="AV165" s="111" t="str">
        <f>IF('Resource list'!T212=0,"",'Resource list'!T212)</f>
        <v/>
      </c>
      <c r="AW165" s="111" t="str">
        <f>IF('Resource list'!U212=0,"",'Resource list'!U212)</f>
        <v/>
      </c>
      <c r="AX165" s="132" t="str">
        <f>IF('Resource list'!V212=0,"",'Resource list'!V212)</f>
        <v/>
      </c>
    </row>
    <row r="166" spans="1:50">
      <c r="A166" s="164">
        <v>163</v>
      </c>
      <c r="B166" s="187" t="str">
        <f>IF(Y166="","",'Resource list'!$G$1)</f>
        <v/>
      </c>
      <c r="C166" s="188" t="str">
        <f>IF(Y166="","",'Resource list'!$H$14)</f>
        <v/>
      </c>
      <c r="D166" s="189" t="str">
        <f>IF(Y166="","",'Resource list'!$I$14)</f>
        <v/>
      </c>
      <c r="E166" s="188" t="str">
        <f>IF(Y166="","",'Resource list'!$J$14)</f>
        <v/>
      </c>
      <c r="F166" s="59" t="str">
        <f>IF(Y166="","",'Resource list'!$N$14)</f>
        <v/>
      </c>
      <c r="G166" s="59" t="str">
        <f>IF(Y166="","",'Resource list'!$O$14)</f>
        <v/>
      </c>
      <c r="H166" s="59" t="str">
        <f>IF('Resource list'!B213=0,"",'Resource list'!B213)</f>
        <v/>
      </c>
      <c r="I166" s="59" t="str">
        <f>IF('Resource list'!C213=0,"",'Resource list'!C213)</f>
        <v/>
      </c>
      <c r="J166" s="59" t="str">
        <f>IF('Resource list'!D213=0,"",'Resource list'!D213)</f>
        <v/>
      </c>
      <c r="K166" s="67" t="str">
        <f>IF($J166="","",VLOOKUP($J166, 'Resource list'!$D$21:$X$41,'Filling instructions'!K$101-1,FALSE))</f>
        <v/>
      </c>
      <c r="L166" s="67" t="str">
        <f>IF($J166="","",VLOOKUP($J166, 'Resource list'!$D$21:$X$41,'Filling instructions'!L$101-1,FALSE))</f>
        <v/>
      </c>
      <c r="M166" s="67" t="str">
        <f>IF($J166="","",VLOOKUP($J166, 'Resource list'!$D$21:$X$41,'Filling instructions'!M$101-1,FALSE))</f>
        <v/>
      </c>
      <c r="N166" s="67" t="str">
        <f>IF($J166="","",VLOOKUP($J166, 'Resource list'!$D$21:$X$41,'Filling instructions'!N$101-1,FALSE))</f>
        <v/>
      </c>
      <c r="O166" s="67" t="str">
        <f>IF($J166="","",VLOOKUP($J166, 'Resource list'!$D$21:$X$41,'Filling instructions'!O$101-1,FALSE))</f>
        <v/>
      </c>
      <c r="P166" s="67" t="str">
        <f>IF($J166="","",VLOOKUP($J166, 'Resource list'!$D$21:$X$41,'Filling instructions'!P$101-1,FALSE))</f>
        <v/>
      </c>
      <c r="Q166" s="67" t="str">
        <f>IF($J166="",IF($I166="","",VLOOKUP($I166, 'Resource list'!$C$21:$X$41,'Filling instructions'!Q$101,FALSE)),VLOOKUP($J166, 'Resource list'!$D$21:$X$41,'Filling instructions'!Q$101-1,FALSE))</f>
        <v/>
      </c>
      <c r="R166" s="67" t="str">
        <f>IF($J166="",IF($I166="","",VLOOKUP($I166, 'Resource list'!$C$21:$X$41,'Filling instructions'!R$101,FALSE)),VLOOKUP($J166, 'Resource list'!$D$21:$X$41,'Filling instructions'!R$101-1,FALSE))</f>
        <v/>
      </c>
      <c r="S166" s="67" t="str">
        <f>IF($J166="",IF($I166="","",VLOOKUP($I166, 'Resource list'!$C$21:$X$41,'Filling instructions'!S$101,FALSE)),VLOOKUP($J166, 'Resource list'!$D$21:$X$41,'Filling instructions'!S$101-1,FALSE))</f>
        <v/>
      </c>
      <c r="T166" s="67" t="str">
        <f>IF($J166="",IF($I166="","",VLOOKUP($I166, 'Resource list'!$C$21:$X$41,'Filling instructions'!T$101,FALSE)),VLOOKUP($J166, 'Resource list'!$D$21:$X$41,'Filling instructions'!T$101-1,FALSE))</f>
        <v/>
      </c>
      <c r="U166" s="67" t="str">
        <f>IF($J166="","",VLOOKUP($J166, 'Resource list'!$D$21:$X$41,'Filling instructions'!U$101-1,FALSE))</f>
        <v/>
      </c>
      <c r="V166" s="67" t="str">
        <f>IF($J166="","",VLOOKUP($J166, 'Resource list'!$D$21:$X$41,'Filling instructions'!V$101-1,FALSE))</f>
        <v/>
      </c>
      <c r="W166" s="67" t="str">
        <f>IF($J166="","",VLOOKUP($J166, 'Resource list'!$D$21:$X$41,'Filling instructions'!W$101-1,FALSE))</f>
        <v/>
      </c>
      <c r="X166" s="67" t="str">
        <f>IF($J166="","",VLOOKUP($J166, 'Resource list'!$D$21:$X$41,'Filling instructions'!X$101-1,FALSE))</f>
        <v/>
      </c>
      <c r="Y166" s="146" t="str">
        <f>IF('Resource list'!E213=0,"",'Resource list'!E213)</f>
        <v/>
      </c>
      <c r="Z166" s="67" t="str">
        <f>IF('Resource list'!F213=0,"",YEAR('Resource list'!F213)&amp;IF(MONTH('Resource list'!F213)&lt;10,"0","")&amp;MONTH('Resource list'!F213)&amp;IF(DAY('Resource list'!F213)&lt;10,"0","")&amp;DAY('Resource list'!F213))</f>
        <v/>
      </c>
      <c r="AA166" s="67" t="str">
        <f>IF('Resource list'!G213=0,"",'Resource list'!G213)</f>
        <v/>
      </c>
      <c r="AB166" s="67" t="str">
        <f>IF('Resource list'!H213=0,"",'Resource list'!H213)</f>
        <v/>
      </c>
      <c r="AC166" s="67" t="str">
        <f>IF('Resource list'!I213=0,"",'Resource list'!I213)</f>
        <v/>
      </c>
      <c r="AD166" s="67" t="str">
        <f>IF('Resource list'!W213=0,"",'Resource list'!W213)</f>
        <v/>
      </c>
      <c r="AE166" s="67" t="str">
        <f>IF('Resource list'!X213=0,"",'Resource list'!X213)</f>
        <v/>
      </c>
      <c r="AF166" s="67" t="str">
        <f>IF('Resource list'!Y213=0,"",'Resource list'!Y213)</f>
        <v/>
      </c>
      <c r="AG166" s="67" t="str">
        <f>IF('Resource list'!Z213=0,"",'Resource list'!Z213)</f>
        <v/>
      </c>
      <c r="AH166" s="67" t="str">
        <f>IF('Resource list'!AA213=0,"",'Resource list'!AA213)</f>
        <v/>
      </c>
      <c r="AI166" s="67" t="str">
        <f>IF('Resource list'!AB213=0,"",'Resource list'!AB213)</f>
        <v/>
      </c>
      <c r="AJ166" s="67" t="str">
        <f>IF('Resource list'!AC213=0,"",'Resource list'!AC213)</f>
        <v/>
      </c>
      <c r="AK166" s="67" t="str">
        <f>IF('Resource list'!AD213=0,"",'Resource list'!AD213)</f>
        <v/>
      </c>
      <c r="AL166" s="67" t="str">
        <f>IF('Resource list'!J213=0,"",'Resource list'!J213)</f>
        <v/>
      </c>
      <c r="AM166" s="111" t="str">
        <f>IF('Resource list'!K213=0,"",'Resource list'!K213)</f>
        <v/>
      </c>
      <c r="AN166" s="111" t="str">
        <f>IF('Resource list'!L213=0,"",'Resource list'!L213)</f>
        <v/>
      </c>
      <c r="AO166" s="111" t="str">
        <f>IF('Resource list'!M213=0,"",'Resource list'!M213)</f>
        <v/>
      </c>
      <c r="AP166" s="115" t="str">
        <f>IF('Resource list'!N213=0,"",'Resource list'!N213)</f>
        <v/>
      </c>
      <c r="AQ166" s="115" t="str">
        <f>IF('Resource list'!O213=0,"",'Resource list'!O213)</f>
        <v/>
      </c>
      <c r="AR166" s="111" t="str">
        <f>IF('Resource list'!P213=0,"",'Resource list'!P213)</f>
        <v/>
      </c>
      <c r="AS166" s="111" t="str">
        <f>IF('Resource list'!Q213=0,"",'Resource list'!Q213)</f>
        <v/>
      </c>
      <c r="AT166" s="111" t="str">
        <f>IF('Resource list'!R213=0,"",'Resource list'!R213)</f>
        <v/>
      </c>
      <c r="AU166" s="111" t="str">
        <f>IF('Resource list'!S213=0,"",'Resource list'!S213)</f>
        <v/>
      </c>
      <c r="AV166" s="111" t="str">
        <f>IF('Resource list'!T213=0,"",'Resource list'!T213)</f>
        <v/>
      </c>
      <c r="AW166" s="111" t="str">
        <f>IF('Resource list'!U213=0,"",'Resource list'!U213)</f>
        <v/>
      </c>
      <c r="AX166" s="132" t="str">
        <f>IF('Resource list'!V213=0,"",'Resource list'!V213)</f>
        <v/>
      </c>
    </row>
    <row r="167" spans="1:50">
      <c r="A167" s="164">
        <v>164</v>
      </c>
      <c r="B167" s="187" t="str">
        <f>IF(Y167="","",'Resource list'!$G$1)</f>
        <v/>
      </c>
      <c r="C167" s="188" t="str">
        <f>IF(Y167="","",'Resource list'!$H$14)</f>
        <v/>
      </c>
      <c r="D167" s="189" t="str">
        <f>IF(Y167="","",'Resource list'!$I$14)</f>
        <v/>
      </c>
      <c r="E167" s="188" t="str">
        <f>IF(Y167="","",'Resource list'!$J$14)</f>
        <v/>
      </c>
      <c r="F167" s="59" t="str">
        <f>IF(Y167="","",'Resource list'!$N$14)</f>
        <v/>
      </c>
      <c r="G167" s="59" t="str">
        <f>IF(Y167="","",'Resource list'!$O$14)</f>
        <v/>
      </c>
      <c r="H167" s="59" t="str">
        <f>IF('Resource list'!B214=0,"",'Resource list'!B214)</f>
        <v/>
      </c>
      <c r="I167" s="59" t="str">
        <f>IF('Resource list'!C214=0,"",'Resource list'!C214)</f>
        <v/>
      </c>
      <c r="J167" s="59" t="str">
        <f>IF('Resource list'!D214=0,"",'Resource list'!D214)</f>
        <v/>
      </c>
      <c r="K167" s="67" t="str">
        <f>IF($J167="","",VLOOKUP($J167, 'Resource list'!$D$21:$X$41,'Filling instructions'!K$101-1,FALSE))</f>
        <v/>
      </c>
      <c r="L167" s="67" t="str">
        <f>IF($J167="","",VLOOKUP($J167, 'Resource list'!$D$21:$X$41,'Filling instructions'!L$101-1,FALSE))</f>
        <v/>
      </c>
      <c r="M167" s="67" t="str">
        <f>IF($J167="","",VLOOKUP($J167, 'Resource list'!$D$21:$X$41,'Filling instructions'!M$101-1,FALSE))</f>
        <v/>
      </c>
      <c r="N167" s="67" t="str">
        <f>IF($J167="","",VLOOKUP($J167, 'Resource list'!$D$21:$X$41,'Filling instructions'!N$101-1,FALSE))</f>
        <v/>
      </c>
      <c r="O167" s="67" t="str">
        <f>IF($J167="","",VLOOKUP($J167, 'Resource list'!$D$21:$X$41,'Filling instructions'!O$101-1,FALSE))</f>
        <v/>
      </c>
      <c r="P167" s="67" t="str">
        <f>IF($J167="","",VLOOKUP($J167, 'Resource list'!$D$21:$X$41,'Filling instructions'!P$101-1,FALSE))</f>
        <v/>
      </c>
      <c r="Q167" s="67" t="str">
        <f>IF($J167="",IF($I167="","",VLOOKUP($I167, 'Resource list'!$C$21:$X$41,'Filling instructions'!Q$101,FALSE)),VLOOKUP($J167, 'Resource list'!$D$21:$X$41,'Filling instructions'!Q$101-1,FALSE))</f>
        <v/>
      </c>
      <c r="R167" s="67" t="str">
        <f>IF($J167="",IF($I167="","",VLOOKUP($I167, 'Resource list'!$C$21:$X$41,'Filling instructions'!R$101,FALSE)),VLOOKUP($J167, 'Resource list'!$D$21:$X$41,'Filling instructions'!R$101-1,FALSE))</f>
        <v/>
      </c>
      <c r="S167" s="67" t="str">
        <f>IF($J167="",IF($I167="","",VLOOKUP($I167, 'Resource list'!$C$21:$X$41,'Filling instructions'!S$101,FALSE)),VLOOKUP($J167, 'Resource list'!$D$21:$X$41,'Filling instructions'!S$101-1,FALSE))</f>
        <v/>
      </c>
      <c r="T167" s="67" t="str">
        <f>IF($J167="",IF($I167="","",VLOOKUP($I167, 'Resource list'!$C$21:$X$41,'Filling instructions'!T$101,FALSE)),VLOOKUP($J167, 'Resource list'!$D$21:$X$41,'Filling instructions'!T$101-1,FALSE))</f>
        <v/>
      </c>
      <c r="U167" s="67" t="str">
        <f>IF($J167="","",VLOOKUP($J167, 'Resource list'!$D$21:$X$41,'Filling instructions'!U$101-1,FALSE))</f>
        <v/>
      </c>
      <c r="V167" s="67" t="str">
        <f>IF($J167="","",VLOOKUP($J167, 'Resource list'!$D$21:$X$41,'Filling instructions'!V$101-1,FALSE))</f>
        <v/>
      </c>
      <c r="W167" s="67" t="str">
        <f>IF($J167="","",VLOOKUP($J167, 'Resource list'!$D$21:$X$41,'Filling instructions'!W$101-1,FALSE))</f>
        <v/>
      </c>
      <c r="X167" s="67" t="str">
        <f>IF($J167="","",VLOOKUP($J167, 'Resource list'!$D$21:$X$41,'Filling instructions'!X$101-1,FALSE))</f>
        <v/>
      </c>
      <c r="Y167" s="146" t="str">
        <f>IF('Resource list'!E214=0,"",'Resource list'!E214)</f>
        <v/>
      </c>
      <c r="Z167" s="67" t="str">
        <f>IF('Resource list'!F214=0,"",YEAR('Resource list'!F214)&amp;IF(MONTH('Resource list'!F214)&lt;10,"0","")&amp;MONTH('Resource list'!F214)&amp;IF(DAY('Resource list'!F214)&lt;10,"0","")&amp;DAY('Resource list'!F214))</f>
        <v/>
      </c>
      <c r="AA167" s="67" t="str">
        <f>IF('Resource list'!G214=0,"",'Resource list'!G214)</f>
        <v/>
      </c>
      <c r="AB167" s="67" t="str">
        <f>IF('Resource list'!H214=0,"",'Resource list'!H214)</f>
        <v/>
      </c>
      <c r="AC167" s="67" t="str">
        <f>IF('Resource list'!I214=0,"",'Resource list'!I214)</f>
        <v/>
      </c>
      <c r="AD167" s="67" t="str">
        <f>IF('Resource list'!W214=0,"",'Resource list'!W214)</f>
        <v/>
      </c>
      <c r="AE167" s="67" t="str">
        <f>IF('Resource list'!X214=0,"",'Resource list'!X214)</f>
        <v/>
      </c>
      <c r="AF167" s="67" t="str">
        <f>IF('Resource list'!Y214=0,"",'Resource list'!Y214)</f>
        <v/>
      </c>
      <c r="AG167" s="67" t="str">
        <f>IF('Resource list'!Z214=0,"",'Resource list'!Z214)</f>
        <v/>
      </c>
      <c r="AH167" s="67" t="str">
        <f>IF('Resource list'!AA214=0,"",'Resource list'!AA214)</f>
        <v/>
      </c>
      <c r="AI167" s="67" t="str">
        <f>IF('Resource list'!AB214=0,"",'Resource list'!AB214)</f>
        <v/>
      </c>
      <c r="AJ167" s="67" t="str">
        <f>IF('Resource list'!AC214=0,"",'Resource list'!AC214)</f>
        <v/>
      </c>
      <c r="AK167" s="67" t="str">
        <f>IF('Resource list'!AD214=0,"",'Resource list'!AD214)</f>
        <v/>
      </c>
      <c r="AL167" s="67" t="str">
        <f>IF('Resource list'!J214=0,"",'Resource list'!J214)</f>
        <v/>
      </c>
      <c r="AM167" s="111" t="str">
        <f>IF('Resource list'!K214=0,"",'Resource list'!K214)</f>
        <v/>
      </c>
      <c r="AN167" s="111" t="str">
        <f>IF('Resource list'!L214=0,"",'Resource list'!L214)</f>
        <v/>
      </c>
      <c r="AO167" s="111" t="str">
        <f>IF('Resource list'!M214=0,"",'Resource list'!M214)</f>
        <v/>
      </c>
      <c r="AP167" s="115" t="str">
        <f>IF('Resource list'!N214=0,"",'Resource list'!N214)</f>
        <v/>
      </c>
      <c r="AQ167" s="115" t="str">
        <f>IF('Resource list'!O214=0,"",'Resource list'!O214)</f>
        <v/>
      </c>
      <c r="AR167" s="111" t="str">
        <f>IF('Resource list'!P214=0,"",'Resource list'!P214)</f>
        <v/>
      </c>
      <c r="AS167" s="111" t="str">
        <f>IF('Resource list'!Q214=0,"",'Resource list'!Q214)</f>
        <v/>
      </c>
      <c r="AT167" s="111" t="str">
        <f>IF('Resource list'!R214=0,"",'Resource list'!R214)</f>
        <v/>
      </c>
      <c r="AU167" s="111" t="str">
        <f>IF('Resource list'!S214=0,"",'Resource list'!S214)</f>
        <v/>
      </c>
      <c r="AV167" s="111" t="str">
        <f>IF('Resource list'!T214=0,"",'Resource list'!T214)</f>
        <v/>
      </c>
      <c r="AW167" s="111" t="str">
        <f>IF('Resource list'!U214=0,"",'Resource list'!U214)</f>
        <v/>
      </c>
      <c r="AX167" s="132" t="str">
        <f>IF('Resource list'!V214=0,"",'Resource list'!V214)</f>
        <v/>
      </c>
    </row>
    <row r="168" spans="1:50">
      <c r="A168" s="164">
        <v>165</v>
      </c>
      <c r="B168" s="187" t="str">
        <f>IF(Y168="","",'Resource list'!$G$1)</f>
        <v/>
      </c>
      <c r="C168" s="188" t="str">
        <f>IF(Y168="","",'Resource list'!$H$14)</f>
        <v/>
      </c>
      <c r="D168" s="189" t="str">
        <f>IF(Y168="","",'Resource list'!$I$14)</f>
        <v/>
      </c>
      <c r="E168" s="188" t="str">
        <f>IF(Y168="","",'Resource list'!$J$14)</f>
        <v/>
      </c>
      <c r="F168" s="59" t="str">
        <f>IF(Y168="","",'Resource list'!$N$14)</f>
        <v/>
      </c>
      <c r="G168" s="59" t="str">
        <f>IF(Y168="","",'Resource list'!$O$14)</f>
        <v/>
      </c>
      <c r="H168" s="59" t="str">
        <f>IF('Resource list'!B215=0,"",'Resource list'!B215)</f>
        <v/>
      </c>
      <c r="I168" s="59" t="str">
        <f>IF('Resource list'!C215=0,"",'Resource list'!C215)</f>
        <v/>
      </c>
      <c r="J168" s="59" t="str">
        <f>IF('Resource list'!D215=0,"",'Resource list'!D215)</f>
        <v/>
      </c>
      <c r="K168" s="67" t="str">
        <f>IF($J168="","",VLOOKUP($J168, 'Resource list'!$D$21:$X$41,'Filling instructions'!K$101-1,FALSE))</f>
        <v/>
      </c>
      <c r="L168" s="67" t="str">
        <f>IF($J168="","",VLOOKUP($J168, 'Resource list'!$D$21:$X$41,'Filling instructions'!L$101-1,FALSE))</f>
        <v/>
      </c>
      <c r="M168" s="67" t="str">
        <f>IF($J168="","",VLOOKUP($J168, 'Resource list'!$D$21:$X$41,'Filling instructions'!M$101-1,FALSE))</f>
        <v/>
      </c>
      <c r="N168" s="67" t="str">
        <f>IF($J168="","",VLOOKUP($J168, 'Resource list'!$D$21:$X$41,'Filling instructions'!N$101-1,FALSE))</f>
        <v/>
      </c>
      <c r="O168" s="67" t="str">
        <f>IF($J168="","",VLOOKUP($J168, 'Resource list'!$D$21:$X$41,'Filling instructions'!O$101-1,FALSE))</f>
        <v/>
      </c>
      <c r="P168" s="67" t="str">
        <f>IF($J168="","",VLOOKUP($J168, 'Resource list'!$D$21:$X$41,'Filling instructions'!P$101-1,FALSE))</f>
        <v/>
      </c>
      <c r="Q168" s="67" t="str">
        <f>IF($J168="",IF($I168="","",VLOOKUP($I168, 'Resource list'!$C$21:$X$41,'Filling instructions'!Q$101,FALSE)),VLOOKUP($J168, 'Resource list'!$D$21:$X$41,'Filling instructions'!Q$101-1,FALSE))</f>
        <v/>
      </c>
      <c r="R168" s="67" t="str">
        <f>IF($J168="",IF($I168="","",VLOOKUP($I168, 'Resource list'!$C$21:$X$41,'Filling instructions'!R$101,FALSE)),VLOOKUP($J168, 'Resource list'!$D$21:$X$41,'Filling instructions'!R$101-1,FALSE))</f>
        <v/>
      </c>
      <c r="S168" s="67" t="str">
        <f>IF($J168="",IF($I168="","",VLOOKUP($I168, 'Resource list'!$C$21:$X$41,'Filling instructions'!S$101,FALSE)),VLOOKUP($J168, 'Resource list'!$D$21:$X$41,'Filling instructions'!S$101-1,FALSE))</f>
        <v/>
      </c>
      <c r="T168" s="67" t="str">
        <f>IF($J168="",IF($I168="","",VLOOKUP($I168, 'Resource list'!$C$21:$X$41,'Filling instructions'!T$101,FALSE)),VLOOKUP($J168, 'Resource list'!$D$21:$X$41,'Filling instructions'!T$101-1,FALSE))</f>
        <v/>
      </c>
      <c r="U168" s="67" t="str">
        <f>IF($J168="","",VLOOKUP($J168, 'Resource list'!$D$21:$X$41,'Filling instructions'!U$101-1,FALSE))</f>
        <v/>
      </c>
      <c r="V168" s="67" t="str">
        <f>IF($J168="","",VLOOKUP($J168, 'Resource list'!$D$21:$X$41,'Filling instructions'!V$101-1,FALSE))</f>
        <v/>
      </c>
      <c r="W168" s="67" t="str">
        <f>IF($J168="","",VLOOKUP($J168, 'Resource list'!$D$21:$X$41,'Filling instructions'!W$101-1,FALSE))</f>
        <v/>
      </c>
      <c r="X168" s="67" t="str">
        <f>IF($J168="","",VLOOKUP($J168, 'Resource list'!$D$21:$X$41,'Filling instructions'!X$101-1,FALSE))</f>
        <v/>
      </c>
      <c r="Y168" s="146" t="str">
        <f>IF('Resource list'!E215=0,"",'Resource list'!E215)</f>
        <v/>
      </c>
      <c r="Z168" s="67" t="str">
        <f>IF('Resource list'!F215=0,"",YEAR('Resource list'!F215)&amp;IF(MONTH('Resource list'!F215)&lt;10,"0","")&amp;MONTH('Resource list'!F215)&amp;IF(DAY('Resource list'!F215)&lt;10,"0","")&amp;DAY('Resource list'!F215))</f>
        <v/>
      </c>
      <c r="AA168" s="67" t="str">
        <f>IF('Resource list'!G215=0,"",'Resource list'!G215)</f>
        <v/>
      </c>
      <c r="AB168" s="67" t="str">
        <f>IF('Resource list'!H215=0,"",'Resource list'!H215)</f>
        <v/>
      </c>
      <c r="AC168" s="67" t="str">
        <f>IF('Resource list'!I215=0,"",'Resource list'!I215)</f>
        <v/>
      </c>
      <c r="AD168" s="67" t="str">
        <f>IF('Resource list'!W215=0,"",'Resource list'!W215)</f>
        <v/>
      </c>
      <c r="AE168" s="67" t="str">
        <f>IF('Resource list'!X215=0,"",'Resource list'!X215)</f>
        <v/>
      </c>
      <c r="AF168" s="67" t="str">
        <f>IF('Resource list'!Y215=0,"",'Resource list'!Y215)</f>
        <v/>
      </c>
      <c r="AG168" s="67" t="str">
        <f>IF('Resource list'!Z215=0,"",'Resource list'!Z215)</f>
        <v/>
      </c>
      <c r="AH168" s="67" t="str">
        <f>IF('Resource list'!AA215=0,"",'Resource list'!AA215)</f>
        <v/>
      </c>
      <c r="AI168" s="67" t="str">
        <f>IF('Resource list'!AB215=0,"",'Resource list'!AB215)</f>
        <v/>
      </c>
      <c r="AJ168" s="67" t="str">
        <f>IF('Resource list'!AC215=0,"",'Resource list'!AC215)</f>
        <v/>
      </c>
      <c r="AK168" s="67" t="str">
        <f>IF('Resource list'!AD215=0,"",'Resource list'!AD215)</f>
        <v/>
      </c>
      <c r="AL168" s="67" t="str">
        <f>IF('Resource list'!J215=0,"",'Resource list'!J215)</f>
        <v/>
      </c>
      <c r="AM168" s="111" t="str">
        <f>IF('Resource list'!K215=0,"",'Resource list'!K215)</f>
        <v/>
      </c>
      <c r="AN168" s="111" t="str">
        <f>IF('Resource list'!L215=0,"",'Resource list'!L215)</f>
        <v/>
      </c>
      <c r="AO168" s="111" t="str">
        <f>IF('Resource list'!M215=0,"",'Resource list'!M215)</f>
        <v/>
      </c>
      <c r="AP168" s="115" t="str">
        <f>IF('Resource list'!N215=0,"",'Resource list'!N215)</f>
        <v/>
      </c>
      <c r="AQ168" s="115" t="str">
        <f>IF('Resource list'!O215=0,"",'Resource list'!O215)</f>
        <v/>
      </c>
      <c r="AR168" s="111" t="str">
        <f>IF('Resource list'!P215=0,"",'Resource list'!P215)</f>
        <v/>
      </c>
      <c r="AS168" s="111" t="str">
        <f>IF('Resource list'!Q215=0,"",'Resource list'!Q215)</f>
        <v/>
      </c>
      <c r="AT168" s="111" t="str">
        <f>IF('Resource list'!R215=0,"",'Resource list'!R215)</f>
        <v/>
      </c>
      <c r="AU168" s="111" t="str">
        <f>IF('Resource list'!S215=0,"",'Resource list'!S215)</f>
        <v/>
      </c>
      <c r="AV168" s="111" t="str">
        <f>IF('Resource list'!T215=0,"",'Resource list'!T215)</f>
        <v/>
      </c>
      <c r="AW168" s="111" t="str">
        <f>IF('Resource list'!U215=0,"",'Resource list'!U215)</f>
        <v/>
      </c>
      <c r="AX168" s="132" t="str">
        <f>IF('Resource list'!V215=0,"",'Resource list'!V215)</f>
        <v/>
      </c>
    </row>
    <row r="169" spans="1:50">
      <c r="A169" s="164">
        <v>166</v>
      </c>
      <c r="B169" s="187" t="str">
        <f>IF(Y169="","",'Resource list'!$G$1)</f>
        <v/>
      </c>
      <c r="C169" s="188" t="str">
        <f>IF(Y169="","",'Resource list'!$H$14)</f>
        <v/>
      </c>
      <c r="D169" s="189" t="str">
        <f>IF(Y169="","",'Resource list'!$I$14)</f>
        <v/>
      </c>
      <c r="E169" s="188" t="str">
        <f>IF(Y169="","",'Resource list'!$J$14)</f>
        <v/>
      </c>
      <c r="F169" s="59" t="str">
        <f>IF(Y169="","",'Resource list'!$N$14)</f>
        <v/>
      </c>
      <c r="G169" s="59" t="str">
        <f>IF(Y169="","",'Resource list'!$O$14)</f>
        <v/>
      </c>
      <c r="H169" s="59" t="str">
        <f>IF('Resource list'!B216=0,"",'Resource list'!B216)</f>
        <v/>
      </c>
      <c r="I169" s="59" t="str">
        <f>IF('Resource list'!C216=0,"",'Resource list'!C216)</f>
        <v/>
      </c>
      <c r="J169" s="59" t="str">
        <f>IF('Resource list'!D216=0,"",'Resource list'!D216)</f>
        <v/>
      </c>
      <c r="K169" s="67" t="str">
        <f>IF($J169="","",VLOOKUP($J169, 'Resource list'!$D$21:$X$41,'Filling instructions'!K$101-1,FALSE))</f>
        <v/>
      </c>
      <c r="L169" s="67" t="str">
        <f>IF($J169="","",VLOOKUP($J169, 'Resource list'!$D$21:$X$41,'Filling instructions'!L$101-1,FALSE))</f>
        <v/>
      </c>
      <c r="M169" s="67" t="str">
        <f>IF($J169="","",VLOOKUP($J169, 'Resource list'!$D$21:$X$41,'Filling instructions'!M$101-1,FALSE))</f>
        <v/>
      </c>
      <c r="N169" s="67" t="str">
        <f>IF($J169="","",VLOOKUP($J169, 'Resource list'!$D$21:$X$41,'Filling instructions'!N$101-1,FALSE))</f>
        <v/>
      </c>
      <c r="O169" s="67" t="str">
        <f>IF($J169="","",VLOOKUP($J169, 'Resource list'!$D$21:$X$41,'Filling instructions'!O$101-1,FALSE))</f>
        <v/>
      </c>
      <c r="P169" s="67" t="str">
        <f>IF($J169="","",VLOOKUP($J169, 'Resource list'!$D$21:$X$41,'Filling instructions'!P$101-1,FALSE))</f>
        <v/>
      </c>
      <c r="Q169" s="67" t="str">
        <f>IF($J169="",IF($I169="","",VLOOKUP($I169, 'Resource list'!$C$21:$X$41,'Filling instructions'!Q$101,FALSE)),VLOOKUP($J169, 'Resource list'!$D$21:$X$41,'Filling instructions'!Q$101-1,FALSE))</f>
        <v/>
      </c>
      <c r="R169" s="67" t="str">
        <f>IF($J169="",IF($I169="","",VLOOKUP($I169, 'Resource list'!$C$21:$X$41,'Filling instructions'!R$101,FALSE)),VLOOKUP($J169, 'Resource list'!$D$21:$X$41,'Filling instructions'!R$101-1,FALSE))</f>
        <v/>
      </c>
      <c r="S169" s="67" t="str">
        <f>IF($J169="",IF($I169="","",VLOOKUP($I169, 'Resource list'!$C$21:$X$41,'Filling instructions'!S$101,FALSE)),VLOOKUP($J169, 'Resource list'!$D$21:$X$41,'Filling instructions'!S$101-1,FALSE))</f>
        <v/>
      </c>
      <c r="T169" s="67" t="str">
        <f>IF($J169="",IF($I169="","",VLOOKUP($I169, 'Resource list'!$C$21:$X$41,'Filling instructions'!T$101,FALSE)),VLOOKUP($J169, 'Resource list'!$D$21:$X$41,'Filling instructions'!T$101-1,FALSE))</f>
        <v/>
      </c>
      <c r="U169" s="67" t="str">
        <f>IF($J169="","",VLOOKUP($J169, 'Resource list'!$D$21:$X$41,'Filling instructions'!U$101-1,FALSE))</f>
        <v/>
      </c>
      <c r="V169" s="67" t="str">
        <f>IF($J169="","",VLOOKUP($J169, 'Resource list'!$D$21:$X$41,'Filling instructions'!V$101-1,FALSE))</f>
        <v/>
      </c>
      <c r="W169" s="67" t="str">
        <f>IF($J169="","",VLOOKUP($J169, 'Resource list'!$D$21:$X$41,'Filling instructions'!W$101-1,FALSE))</f>
        <v/>
      </c>
      <c r="X169" s="67" t="str">
        <f>IF($J169="","",VLOOKUP($J169, 'Resource list'!$D$21:$X$41,'Filling instructions'!X$101-1,FALSE))</f>
        <v/>
      </c>
      <c r="Y169" s="146" t="str">
        <f>IF('Resource list'!E216=0,"",'Resource list'!E216)</f>
        <v/>
      </c>
      <c r="Z169" s="67" t="str">
        <f>IF('Resource list'!F216=0,"",YEAR('Resource list'!F216)&amp;IF(MONTH('Resource list'!F216)&lt;10,"0","")&amp;MONTH('Resource list'!F216)&amp;IF(DAY('Resource list'!F216)&lt;10,"0","")&amp;DAY('Resource list'!F216))</f>
        <v/>
      </c>
      <c r="AA169" s="67" t="str">
        <f>IF('Resource list'!G216=0,"",'Resource list'!G216)</f>
        <v/>
      </c>
      <c r="AB169" s="67" t="str">
        <f>IF('Resource list'!H216=0,"",'Resource list'!H216)</f>
        <v/>
      </c>
      <c r="AC169" s="67" t="str">
        <f>IF('Resource list'!I216=0,"",'Resource list'!I216)</f>
        <v/>
      </c>
      <c r="AD169" s="67" t="str">
        <f>IF('Resource list'!W216=0,"",'Resource list'!W216)</f>
        <v/>
      </c>
      <c r="AE169" s="67" t="str">
        <f>IF('Resource list'!X216=0,"",'Resource list'!X216)</f>
        <v/>
      </c>
      <c r="AF169" s="67" t="str">
        <f>IF('Resource list'!Y216=0,"",'Resource list'!Y216)</f>
        <v/>
      </c>
      <c r="AG169" s="67" t="str">
        <f>IF('Resource list'!Z216=0,"",'Resource list'!Z216)</f>
        <v/>
      </c>
      <c r="AH169" s="67" t="str">
        <f>IF('Resource list'!AA216=0,"",'Resource list'!AA216)</f>
        <v/>
      </c>
      <c r="AI169" s="67" t="str">
        <f>IF('Resource list'!AB216=0,"",'Resource list'!AB216)</f>
        <v/>
      </c>
      <c r="AJ169" s="67" t="str">
        <f>IF('Resource list'!AC216=0,"",'Resource list'!AC216)</f>
        <v/>
      </c>
      <c r="AK169" s="67" t="str">
        <f>IF('Resource list'!AD216=0,"",'Resource list'!AD216)</f>
        <v/>
      </c>
      <c r="AL169" s="67" t="str">
        <f>IF('Resource list'!J216=0,"",'Resource list'!J216)</f>
        <v/>
      </c>
      <c r="AM169" s="111" t="str">
        <f>IF('Resource list'!K216=0,"",'Resource list'!K216)</f>
        <v/>
      </c>
      <c r="AN169" s="111" t="str">
        <f>IF('Resource list'!L216=0,"",'Resource list'!L216)</f>
        <v/>
      </c>
      <c r="AO169" s="111" t="str">
        <f>IF('Resource list'!M216=0,"",'Resource list'!M216)</f>
        <v/>
      </c>
      <c r="AP169" s="115" t="str">
        <f>IF('Resource list'!N216=0,"",'Resource list'!N216)</f>
        <v/>
      </c>
      <c r="AQ169" s="115" t="str">
        <f>IF('Resource list'!O216=0,"",'Resource list'!O216)</f>
        <v/>
      </c>
      <c r="AR169" s="111" t="str">
        <f>IF('Resource list'!P216=0,"",'Resource list'!P216)</f>
        <v/>
      </c>
      <c r="AS169" s="111" t="str">
        <f>IF('Resource list'!Q216=0,"",'Resource list'!Q216)</f>
        <v/>
      </c>
      <c r="AT169" s="111" t="str">
        <f>IF('Resource list'!R216=0,"",'Resource list'!R216)</f>
        <v/>
      </c>
      <c r="AU169" s="111" t="str">
        <f>IF('Resource list'!S216=0,"",'Resource list'!S216)</f>
        <v/>
      </c>
      <c r="AV169" s="111" t="str">
        <f>IF('Resource list'!T216=0,"",'Resource list'!T216)</f>
        <v/>
      </c>
      <c r="AW169" s="111" t="str">
        <f>IF('Resource list'!U216=0,"",'Resource list'!U216)</f>
        <v/>
      </c>
      <c r="AX169" s="132" t="str">
        <f>IF('Resource list'!V216=0,"",'Resource list'!V216)</f>
        <v/>
      </c>
    </row>
    <row r="170" spans="1:50">
      <c r="A170" s="164">
        <v>167</v>
      </c>
      <c r="B170" s="187" t="str">
        <f>IF(Y170="","",'Resource list'!$G$1)</f>
        <v/>
      </c>
      <c r="C170" s="188" t="str">
        <f>IF(Y170="","",'Resource list'!$H$14)</f>
        <v/>
      </c>
      <c r="D170" s="189" t="str">
        <f>IF(Y170="","",'Resource list'!$I$14)</f>
        <v/>
      </c>
      <c r="E170" s="188" t="str">
        <f>IF(Y170="","",'Resource list'!$J$14)</f>
        <v/>
      </c>
      <c r="F170" s="59" t="str">
        <f>IF(Y170="","",'Resource list'!$N$14)</f>
        <v/>
      </c>
      <c r="G170" s="59" t="str">
        <f>IF(Y170="","",'Resource list'!$O$14)</f>
        <v/>
      </c>
      <c r="H170" s="59" t="str">
        <f>IF('Resource list'!B217=0,"",'Resource list'!B217)</f>
        <v/>
      </c>
      <c r="I170" s="59" t="str">
        <f>IF('Resource list'!C217=0,"",'Resource list'!C217)</f>
        <v/>
      </c>
      <c r="J170" s="59" t="str">
        <f>IF('Resource list'!D217=0,"",'Resource list'!D217)</f>
        <v/>
      </c>
      <c r="K170" s="67" t="str">
        <f>IF($J170="","",VLOOKUP($J170, 'Resource list'!$D$21:$X$41,'Filling instructions'!K$101-1,FALSE))</f>
        <v/>
      </c>
      <c r="L170" s="67" t="str">
        <f>IF($J170="","",VLOOKUP($J170, 'Resource list'!$D$21:$X$41,'Filling instructions'!L$101-1,FALSE))</f>
        <v/>
      </c>
      <c r="M170" s="67" t="str">
        <f>IF($J170="","",VLOOKUP($J170, 'Resource list'!$D$21:$X$41,'Filling instructions'!M$101-1,FALSE))</f>
        <v/>
      </c>
      <c r="N170" s="67" t="str">
        <f>IF($J170="","",VLOOKUP($J170, 'Resource list'!$D$21:$X$41,'Filling instructions'!N$101-1,FALSE))</f>
        <v/>
      </c>
      <c r="O170" s="67" t="str">
        <f>IF($J170="","",VLOOKUP($J170, 'Resource list'!$D$21:$X$41,'Filling instructions'!O$101-1,FALSE))</f>
        <v/>
      </c>
      <c r="P170" s="67" t="str">
        <f>IF($J170="","",VLOOKUP($J170, 'Resource list'!$D$21:$X$41,'Filling instructions'!P$101-1,FALSE))</f>
        <v/>
      </c>
      <c r="Q170" s="67" t="str">
        <f>IF($J170="",IF($I170="","",VLOOKUP($I170, 'Resource list'!$C$21:$X$41,'Filling instructions'!Q$101,FALSE)),VLOOKUP($J170, 'Resource list'!$D$21:$X$41,'Filling instructions'!Q$101-1,FALSE))</f>
        <v/>
      </c>
      <c r="R170" s="67" t="str">
        <f>IF($J170="",IF($I170="","",VLOOKUP($I170, 'Resource list'!$C$21:$X$41,'Filling instructions'!R$101,FALSE)),VLOOKUP($J170, 'Resource list'!$D$21:$X$41,'Filling instructions'!R$101-1,FALSE))</f>
        <v/>
      </c>
      <c r="S170" s="67" t="str">
        <f>IF($J170="",IF($I170="","",VLOOKUP($I170, 'Resource list'!$C$21:$X$41,'Filling instructions'!S$101,FALSE)),VLOOKUP($J170, 'Resource list'!$D$21:$X$41,'Filling instructions'!S$101-1,FALSE))</f>
        <v/>
      </c>
      <c r="T170" s="67" t="str">
        <f>IF($J170="",IF($I170="","",VLOOKUP($I170, 'Resource list'!$C$21:$X$41,'Filling instructions'!T$101,FALSE)),VLOOKUP($J170, 'Resource list'!$D$21:$X$41,'Filling instructions'!T$101-1,FALSE))</f>
        <v/>
      </c>
      <c r="U170" s="67" t="str">
        <f>IF($J170="","",VLOOKUP($J170, 'Resource list'!$D$21:$X$41,'Filling instructions'!U$101-1,FALSE))</f>
        <v/>
      </c>
      <c r="V170" s="67" t="str">
        <f>IF($J170="","",VLOOKUP($J170, 'Resource list'!$D$21:$X$41,'Filling instructions'!V$101-1,FALSE))</f>
        <v/>
      </c>
      <c r="W170" s="67" t="str">
        <f>IF($J170="","",VLOOKUP($J170, 'Resource list'!$D$21:$X$41,'Filling instructions'!W$101-1,FALSE))</f>
        <v/>
      </c>
      <c r="X170" s="67" t="str">
        <f>IF($J170="","",VLOOKUP($J170, 'Resource list'!$D$21:$X$41,'Filling instructions'!X$101-1,FALSE))</f>
        <v/>
      </c>
      <c r="Y170" s="146" t="str">
        <f>IF('Resource list'!E217=0,"",'Resource list'!E217)</f>
        <v/>
      </c>
      <c r="Z170" s="67" t="str">
        <f>IF('Resource list'!F217=0,"",YEAR('Resource list'!F217)&amp;IF(MONTH('Resource list'!F217)&lt;10,"0","")&amp;MONTH('Resource list'!F217)&amp;IF(DAY('Resource list'!F217)&lt;10,"0","")&amp;DAY('Resource list'!F217))</f>
        <v/>
      </c>
      <c r="AA170" s="67" t="str">
        <f>IF('Resource list'!G217=0,"",'Resource list'!G217)</f>
        <v/>
      </c>
      <c r="AB170" s="67" t="str">
        <f>IF('Resource list'!H217=0,"",'Resource list'!H217)</f>
        <v/>
      </c>
      <c r="AC170" s="67" t="str">
        <f>IF('Resource list'!I217=0,"",'Resource list'!I217)</f>
        <v/>
      </c>
      <c r="AD170" s="67" t="str">
        <f>IF('Resource list'!W217=0,"",'Resource list'!W217)</f>
        <v/>
      </c>
      <c r="AE170" s="67" t="str">
        <f>IF('Resource list'!X217=0,"",'Resource list'!X217)</f>
        <v/>
      </c>
      <c r="AF170" s="67" t="str">
        <f>IF('Resource list'!Y217=0,"",'Resource list'!Y217)</f>
        <v/>
      </c>
      <c r="AG170" s="67" t="str">
        <f>IF('Resource list'!Z217=0,"",'Resource list'!Z217)</f>
        <v/>
      </c>
      <c r="AH170" s="67" t="str">
        <f>IF('Resource list'!AA217=0,"",'Resource list'!AA217)</f>
        <v/>
      </c>
      <c r="AI170" s="67" t="str">
        <f>IF('Resource list'!AB217=0,"",'Resource list'!AB217)</f>
        <v/>
      </c>
      <c r="AJ170" s="67" t="str">
        <f>IF('Resource list'!AC217=0,"",'Resource list'!AC217)</f>
        <v/>
      </c>
      <c r="AK170" s="67" t="str">
        <f>IF('Resource list'!AD217=0,"",'Resource list'!AD217)</f>
        <v/>
      </c>
      <c r="AL170" s="67" t="str">
        <f>IF('Resource list'!J217=0,"",'Resource list'!J217)</f>
        <v/>
      </c>
      <c r="AM170" s="111" t="str">
        <f>IF('Resource list'!K217=0,"",'Resource list'!K217)</f>
        <v/>
      </c>
      <c r="AN170" s="111" t="str">
        <f>IF('Resource list'!L217=0,"",'Resource list'!L217)</f>
        <v/>
      </c>
      <c r="AO170" s="111" t="str">
        <f>IF('Resource list'!M217=0,"",'Resource list'!M217)</f>
        <v/>
      </c>
      <c r="AP170" s="115" t="str">
        <f>IF('Resource list'!N217=0,"",'Resource list'!N217)</f>
        <v/>
      </c>
      <c r="AQ170" s="115" t="str">
        <f>IF('Resource list'!O217=0,"",'Resource list'!O217)</f>
        <v/>
      </c>
      <c r="AR170" s="111" t="str">
        <f>IF('Resource list'!P217=0,"",'Resource list'!P217)</f>
        <v/>
      </c>
      <c r="AS170" s="111" t="str">
        <f>IF('Resource list'!Q217=0,"",'Resource list'!Q217)</f>
        <v/>
      </c>
      <c r="AT170" s="111" t="str">
        <f>IF('Resource list'!R217=0,"",'Resource list'!R217)</f>
        <v/>
      </c>
      <c r="AU170" s="111" t="str">
        <f>IF('Resource list'!S217=0,"",'Resource list'!S217)</f>
        <v/>
      </c>
      <c r="AV170" s="111" t="str">
        <f>IF('Resource list'!T217=0,"",'Resource list'!T217)</f>
        <v/>
      </c>
      <c r="AW170" s="111" t="str">
        <f>IF('Resource list'!U217=0,"",'Resource list'!U217)</f>
        <v/>
      </c>
      <c r="AX170" s="132" t="str">
        <f>IF('Resource list'!V217=0,"",'Resource list'!V217)</f>
        <v/>
      </c>
    </row>
    <row r="171" spans="1:50">
      <c r="A171" s="164">
        <v>168</v>
      </c>
      <c r="B171" s="187" t="str">
        <f>IF(Y171="","",'Resource list'!$G$1)</f>
        <v/>
      </c>
      <c r="C171" s="188" t="str">
        <f>IF(Y171="","",'Resource list'!$H$14)</f>
        <v/>
      </c>
      <c r="D171" s="189" t="str">
        <f>IF(Y171="","",'Resource list'!$I$14)</f>
        <v/>
      </c>
      <c r="E171" s="188" t="str">
        <f>IF(Y171="","",'Resource list'!$J$14)</f>
        <v/>
      </c>
      <c r="F171" s="59" t="str">
        <f>IF(Y171="","",'Resource list'!$N$14)</f>
        <v/>
      </c>
      <c r="G171" s="59" t="str">
        <f>IF(Y171="","",'Resource list'!$O$14)</f>
        <v/>
      </c>
      <c r="H171" s="59" t="str">
        <f>IF('Resource list'!B218=0,"",'Resource list'!B218)</f>
        <v/>
      </c>
      <c r="I171" s="59" t="str">
        <f>IF('Resource list'!C218=0,"",'Resource list'!C218)</f>
        <v/>
      </c>
      <c r="J171" s="59" t="str">
        <f>IF('Resource list'!D218=0,"",'Resource list'!D218)</f>
        <v/>
      </c>
      <c r="K171" s="67" t="str">
        <f>IF($J171="","",VLOOKUP($J171, 'Resource list'!$D$21:$X$41,'Filling instructions'!K$101-1,FALSE))</f>
        <v/>
      </c>
      <c r="L171" s="67" t="str">
        <f>IF($J171="","",VLOOKUP($J171, 'Resource list'!$D$21:$X$41,'Filling instructions'!L$101-1,FALSE))</f>
        <v/>
      </c>
      <c r="M171" s="67" t="str">
        <f>IF($J171="","",VLOOKUP($J171, 'Resource list'!$D$21:$X$41,'Filling instructions'!M$101-1,FALSE))</f>
        <v/>
      </c>
      <c r="N171" s="67" t="str">
        <f>IF($J171="","",VLOOKUP($J171, 'Resource list'!$D$21:$X$41,'Filling instructions'!N$101-1,FALSE))</f>
        <v/>
      </c>
      <c r="O171" s="67" t="str">
        <f>IF($J171="","",VLOOKUP($J171, 'Resource list'!$D$21:$X$41,'Filling instructions'!O$101-1,FALSE))</f>
        <v/>
      </c>
      <c r="P171" s="67" t="str">
        <f>IF($J171="","",VLOOKUP($J171, 'Resource list'!$D$21:$X$41,'Filling instructions'!P$101-1,FALSE))</f>
        <v/>
      </c>
      <c r="Q171" s="67" t="str">
        <f>IF($J171="",IF($I171="","",VLOOKUP($I171, 'Resource list'!$C$21:$X$41,'Filling instructions'!Q$101,FALSE)),VLOOKUP($J171, 'Resource list'!$D$21:$X$41,'Filling instructions'!Q$101-1,FALSE))</f>
        <v/>
      </c>
      <c r="R171" s="67" t="str">
        <f>IF($J171="",IF($I171="","",VLOOKUP($I171, 'Resource list'!$C$21:$X$41,'Filling instructions'!R$101,FALSE)),VLOOKUP($J171, 'Resource list'!$D$21:$X$41,'Filling instructions'!R$101-1,FALSE))</f>
        <v/>
      </c>
      <c r="S171" s="67" t="str">
        <f>IF($J171="",IF($I171="","",VLOOKUP($I171, 'Resource list'!$C$21:$X$41,'Filling instructions'!S$101,FALSE)),VLOOKUP($J171, 'Resource list'!$D$21:$X$41,'Filling instructions'!S$101-1,FALSE))</f>
        <v/>
      </c>
      <c r="T171" s="67" t="str">
        <f>IF($J171="",IF($I171="","",VLOOKUP($I171, 'Resource list'!$C$21:$X$41,'Filling instructions'!T$101,FALSE)),VLOOKUP($J171, 'Resource list'!$D$21:$X$41,'Filling instructions'!T$101-1,FALSE))</f>
        <v/>
      </c>
      <c r="U171" s="67" t="str">
        <f>IF($J171="","",VLOOKUP($J171, 'Resource list'!$D$21:$X$41,'Filling instructions'!U$101-1,FALSE))</f>
        <v/>
      </c>
      <c r="V171" s="67" t="str">
        <f>IF($J171="","",VLOOKUP($J171, 'Resource list'!$D$21:$X$41,'Filling instructions'!V$101-1,FALSE))</f>
        <v/>
      </c>
      <c r="W171" s="67" t="str">
        <f>IF($J171="","",VLOOKUP($J171, 'Resource list'!$D$21:$X$41,'Filling instructions'!W$101-1,FALSE))</f>
        <v/>
      </c>
      <c r="X171" s="67" t="str">
        <f>IF($J171="","",VLOOKUP($J171, 'Resource list'!$D$21:$X$41,'Filling instructions'!X$101-1,FALSE))</f>
        <v/>
      </c>
      <c r="Y171" s="146" t="str">
        <f>IF('Resource list'!E218=0,"",'Resource list'!E218)</f>
        <v/>
      </c>
      <c r="Z171" s="67" t="str">
        <f>IF('Resource list'!F218=0,"",YEAR('Resource list'!F218)&amp;IF(MONTH('Resource list'!F218)&lt;10,"0","")&amp;MONTH('Resource list'!F218)&amp;IF(DAY('Resource list'!F218)&lt;10,"0","")&amp;DAY('Resource list'!F218))</f>
        <v/>
      </c>
      <c r="AA171" s="67" t="str">
        <f>IF('Resource list'!G218=0,"",'Resource list'!G218)</f>
        <v/>
      </c>
      <c r="AB171" s="67" t="str">
        <f>IF('Resource list'!H218=0,"",'Resource list'!H218)</f>
        <v/>
      </c>
      <c r="AC171" s="67" t="str">
        <f>IF('Resource list'!I218=0,"",'Resource list'!I218)</f>
        <v/>
      </c>
      <c r="AD171" s="67" t="str">
        <f>IF('Resource list'!W218=0,"",'Resource list'!W218)</f>
        <v/>
      </c>
      <c r="AE171" s="67" t="str">
        <f>IF('Resource list'!X218=0,"",'Resource list'!X218)</f>
        <v/>
      </c>
      <c r="AF171" s="67" t="str">
        <f>IF('Resource list'!Y218=0,"",'Resource list'!Y218)</f>
        <v/>
      </c>
      <c r="AG171" s="67" t="str">
        <f>IF('Resource list'!Z218=0,"",'Resource list'!Z218)</f>
        <v/>
      </c>
      <c r="AH171" s="67" t="str">
        <f>IF('Resource list'!AA218=0,"",'Resource list'!AA218)</f>
        <v/>
      </c>
      <c r="AI171" s="67" t="str">
        <f>IF('Resource list'!AB218=0,"",'Resource list'!AB218)</f>
        <v/>
      </c>
      <c r="AJ171" s="67" t="str">
        <f>IF('Resource list'!AC218=0,"",'Resource list'!AC218)</f>
        <v/>
      </c>
      <c r="AK171" s="67" t="str">
        <f>IF('Resource list'!AD218=0,"",'Resource list'!AD218)</f>
        <v/>
      </c>
      <c r="AL171" s="67" t="str">
        <f>IF('Resource list'!J218=0,"",'Resource list'!J218)</f>
        <v/>
      </c>
      <c r="AM171" s="111" t="str">
        <f>IF('Resource list'!K218=0,"",'Resource list'!K218)</f>
        <v/>
      </c>
      <c r="AN171" s="111" t="str">
        <f>IF('Resource list'!L218=0,"",'Resource list'!L218)</f>
        <v/>
      </c>
      <c r="AO171" s="111" t="str">
        <f>IF('Resource list'!M218=0,"",'Resource list'!M218)</f>
        <v/>
      </c>
      <c r="AP171" s="115" t="str">
        <f>IF('Resource list'!N218=0,"",'Resource list'!N218)</f>
        <v/>
      </c>
      <c r="AQ171" s="115" t="str">
        <f>IF('Resource list'!O218=0,"",'Resource list'!O218)</f>
        <v/>
      </c>
      <c r="AR171" s="111" t="str">
        <f>IF('Resource list'!P218=0,"",'Resource list'!P218)</f>
        <v/>
      </c>
      <c r="AS171" s="111" t="str">
        <f>IF('Resource list'!Q218=0,"",'Resource list'!Q218)</f>
        <v/>
      </c>
      <c r="AT171" s="111" t="str">
        <f>IF('Resource list'!R218=0,"",'Resource list'!R218)</f>
        <v/>
      </c>
      <c r="AU171" s="111" t="str">
        <f>IF('Resource list'!S218=0,"",'Resource list'!S218)</f>
        <v/>
      </c>
      <c r="AV171" s="111" t="str">
        <f>IF('Resource list'!T218=0,"",'Resource list'!T218)</f>
        <v/>
      </c>
      <c r="AW171" s="111" t="str">
        <f>IF('Resource list'!U218=0,"",'Resource list'!U218)</f>
        <v/>
      </c>
      <c r="AX171" s="132" t="str">
        <f>IF('Resource list'!V218=0,"",'Resource list'!V218)</f>
        <v/>
      </c>
    </row>
    <row r="172" spans="1:50">
      <c r="A172" s="164">
        <v>169</v>
      </c>
      <c r="B172" s="187" t="str">
        <f>IF(Y172="","",'Resource list'!$G$1)</f>
        <v/>
      </c>
      <c r="C172" s="188" t="str">
        <f>IF(Y172="","",'Resource list'!$H$14)</f>
        <v/>
      </c>
      <c r="D172" s="189" t="str">
        <f>IF(Y172="","",'Resource list'!$I$14)</f>
        <v/>
      </c>
      <c r="E172" s="188" t="str">
        <f>IF(Y172="","",'Resource list'!$J$14)</f>
        <v/>
      </c>
      <c r="F172" s="59" t="str">
        <f>IF(Y172="","",'Resource list'!$N$14)</f>
        <v/>
      </c>
      <c r="G172" s="59" t="str">
        <f>IF(Y172="","",'Resource list'!$O$14)</f>
        <v/>
      </c>
      <c r="H172" s="59" t="str">
        <f>IF('Resource list'!B219=0,"",'Resource list'!B219)</f>
        <v/>
      </c>
      <c r="I172" s="59" t="str">
        <f>IF('Resource list'!C219=0,"",'Resource list'!C219)</f>
        <v/>
      </c>
      <c r="J172" s="59" t="str">
        <f>IF('Resource list'!D219=0,"",'Resource list'!D219)</f>
        <v/>
      </c>
      <c r="K172" s="67" t="str">
        <f>IF($J172="","",VLOOKUP($J172, 'Resource list'!$D$21:$X$41,'Filling instructions'!K$101-1,FALSE))</f>
        <v/>
      </c>
      <c r="L172" s="67" t="str">
        <f>IF($J172="","",VLOOKUP($J172, 'Resource list'!$D$21:$X$41,'Filling instructions'!L$101-1,FALSE))</f>
        <v/>
      </c>
      <c r="M172" s="67" t="str">
        <f>IF($J172="","",VLOOKUP($J172, 'Resource list'!$D$21:$X$41,'Filling instructions'!M$101-1,FALSE))</f>
        <v/>
      </c>
      <c r="N172" s="67" t="str">
        <f>IF($J172="","",VLOOKUP($J172, 'Resource list'!$D$21:$X$41,'Filling instructions'!N$101-1,FALSE))</f>
        <v/>
      </c>
      <c r="O172" s="67" t="str">
        <f>IF($J172="","",VLOOKUP($J172, 'Resource list'!$D$21:$X$41,'Filling instructions'!O$101-1,FALSE))</f>
        <v/>
      </c>
      <c r="P172" s="67" t="str">
        <f>IF($J172="","",VLOOKUP($J172, 'Resource list'!$D$21:$X$41,'Filling instructions'!P$101-1,FALSE))</f>
        <v/>
      </c>
      <c r="Q172" s="67" t="str">
        <f>IF($J172="",IF($I172="","",VLOOKUP($I172, 'Resource list'!$C$21:$X$41,'Filling instructions'!Q$101,FALSE)),VLOOKUP($J172, 'Resource list'!$D$21:$X$41,'Filling instructions'!Q$101-1,FALSE))</f>
        <v/>
      </c>
      <c r="R172" s="67" t="str">
        <f>IF($J172="",IF($I172="","",VLOOKUP($I172, 'Resource list'!$C$21:$X$41,'Filling instructions'!R$101,FALSE)),VLOOKUP($J172, 'Resource list'!$D$21:$X$41,'Filling instructions'!R$101-1,FALSE))</f>
        <v/>
      </c>
      <c r="S172" s="67" t="str">
        <f>IF($J172="",IF($I172="","",VLOOKUP($I172, 'Resource list'!$C$21:$X$41,'Filling instructions'!S$101,FALSE)),VLOOKUP($J172, 'Resource list'!$D$21:$X$41,'Filling instructions'!S$101-1,FALSE))</f>
        <v/>
      </c>
      <c r="T172" s="67" t="str">
        <f>IF($J172="",IF($I172="","",VLOOKUP($I172, 'Resource list'!$C$21:$X$41,'Filling instructions'!T$101,FALSE)),VLOOKUP($J172, 'Resource list'!$D$21:$X$41,'Filling instructions'!T$101-1,FALSE))</f>
        <v/>
      </c>
      <c r="U172" s="67" t="str">
        <f>IF($J172="","",VLOOKUP($J172, 'Resource list'!$D$21:$X$41,'Filling instructions'!U$101-1,FALSE))</f>
        <v/>
      </c>
      <c r="V172" s="67" t="str">
        <f>IF($J172="","",VLOOKUP($J172, 'Resource list'!$D$21:$X$41,'Filling instructions'!V$101-1,FALSE))</f>
        <v/>
      </c>
      <c r="W172" s="67" t="str">
        <f>IF($J172="","",VLOOKUP($J172, 'Resource list'!$D$21:$X$41,'Filling instructions'!W$101-1,FALSE))</f>
        <v/>
      </c>
      <c r="X172" s="67" t="str">
        <f>IF($J172="","",VLOOKUP($J172, 'Resource list'!$D$21:$X$41,'Filling instructions'!X$101-1,FALSE))</f>
        <v/>
      </c>
      <c r="Y172" s="146" t="str">
        <f>IF('Resource list'!E219=0,"",'Resource list'!E219)</f>
        <v/>
      </c>
      <c r="Z172" s="67" t="str">
        <f>IF('Resource list'!F219=0,"",YEAR('Resource list'!F219)&amp;IF(MONTH('Resource list'!F219)&lt;10,"0","")&amp;MONTH('Resource list'!F219)&amp;IF(DAY('Resource list'!F219)&lt;10,"0","")&amp;DAY('Resource list'!F219))</f>
        <v/>
      </c>
      <c r="AA172" s="67" t="str">
        <f>IF('Resource list'!G219=0,"",'Resource list'!G219)</f>
        <v/>
      </c>
      <c r="AB172" s="67" t="str">
        <f>IF('Resource list'!H219=0,"",'Resource list'!H219)</f>
        <v/>
      </c>
      <c r="AC172" s="67" t="str">
        <f>IF('Resource list'!I219=0,"",'Resource list'!I219)</f>
        <v/>
      </c>
      <c r="AD172" s="67" t="str">
        <f>IF('Resource list'!W219=0,"",'Resource list'!W219)</f>
        <v/>
      </c>
      <c r="AE172" s="67" t="str">
        <f>IF('Resource list'!X219=0,"",'Resource list'!X219)</f>
        <v/>
      </c>
      <c r="AF172" s="67" t="str">
        <f>IF('Resource list'!Y219=0,"",'Resource list'!Y219)</f>
        <v/>
      </c>
      <c r="AG172" s="67" t="str">
        <f>IF('Resource list'!Z219=0,"",'Resource list'!Z219)</f>
        <v/>
      </c>
      <c r="AH172" s="67" t="str">
        <f>IF('Resource list'!AA219=0,"",'Resource list'!AA219)</f>
        <v/>
      </c>
      <c r="AI172" s="67" t="str">
        <f>IF('Resource list'!AB219=0,"",'Resource list'!AB219)</f>
        <v/>
      </c>
      <c r="AJ172" s="67" t="str">
        <f>IF('Resource list'!AC219=0,"",'Resource list'!AC219)</f>
        <v/>
      </c>
      <c r="AK172" s="67" t="str">
        <f>IF('Resource list'!AD219=0,"",'Resource list'!AD219)</f>
        <v/>
      </c>
      <c r="AL172" s="67" t="str">
        <f>IF('Resource list'!J219=0,"",'Resource list'!J219)</f>
        <v/>
      </c>
      <c r="AM172" s="111" t="str">
        <f>IF('Resource list'!K219=0,"",'Resource list'!K219)</f>
        <v/>
      </c>
      <c r="AN172" s="111" t="str">
        <f>IF('Resource list'!L219=0,"",'Resource list'!L219)</f>
        <v/>
      </c>
      <c r="AO172" s="111" t="str">
        <f>IF('Resource list'!M219=0,"",'Resource list'!M219)</f>
        <v/>
      </c>
      <c r="AP172" s="115" t="str">
        <f>IF('Resource list'!N219=0,"",'Resource list'!N219)</f>
        <v/>
      </c>
      <c r="AQ172" s="115" t="str">
        <f>IF('Resource list'!O219=0,"",'Resource list'!O219)</f>
        <v/>
      </c>
      <c r="AR172" s="111" t="str">
        <f>IF('Resource list'!P219=0,"",'Resource list'!P219)</f>
        <v/>
      </c>
      <c r="AS172" s="111" t="str">
        <f>IF('Resource list'!Q219=0,"",'Resource list'!Q219)</f>
        <v/>
      </c>
      <c r="AT172" s="111" t="str">
        <f>IF('Resource list'!R219=0,"",'Resource list'!R219)</f>
        <v/>
      </c>
      <c r="AU172" s="111" t="str">
        <f>IF('Resource list'!S219=0,"",'Resource list'!S219)</f>
        <v/>
      </c>
      <c r="AV172" s="111" t="str">
        <f>IF('Resource list'!T219=0,"",'Resource list'!T219)</f>
        <v/>
      </c>
      <c r="AW172" s="111" t="str">
        <f>IF('Resource list'!U219=0,"",'Resource list'!U219)</f>
        <v/>
      </c>
      <c r="AX172" s="132" t="str">
        <f>IF('Resource list'!V219=0,"",'Resource list'!V219)</f>
        <v/>
      </c>
    </row>
    <row r="173" spans="1:50">
      <c r="A173" s="164">
        <v>170</v>
      </c>
      <c r="B173" s="187" t="str">
        <f>IF(Y173="","",'Resource list'!$G$1)</f>
        <v/>
      </c>
      <c r="C173" s="188" t="str">
        <f>IF(Y173="","",'Resource list'!$H$14)</f>
        <v/>
      </c>
      <c r="D173" s="189" t="str">
        <f>IF(Y173="","",'Resource list'!$I$14)</f>
        <v/>
      </c>
      <c r="E173" s="188" t="str">
        <f>IF(Y173="","",'Resource list'!$J$14)</f>
        <v/>
      </c>
      <c r="F173" s="59" t="str">
        <f>IF(Y173="","",'Resource list'!$N$14)</f>
        <v/>
      </c>
      <c r="G173" s="59" t="str">
        <f>IF(Y173="","",'Resource list'!$O$14)</f>
        <v/>
      </c>
      <c r="H173" s="59" t="str">
        <f>IF('Resource list'!B220=0,"",'Resource list'!B220)</f>
        <v/>
      </c>
      <c r="I173" s="59" t="str">
        <f>IF('Resource list'!C220=0,"",'Resource list'!C220)</f>
        <v/>
      </c>
      <c r="J173" s="59" t="str">
        <f>IF('Resource list'!D220=0,"",'Resource list'!D220)</f>
        <v/>
      </c>
      <c r="K173" s="67" t="str">
        <f>IF($J173="","",VLOOKUP($J173, 'Resource list'!$D$21:$X$41,'Filling instructions'!K$101-1,FALSE))</f>
        <v/>
      </c>
      <c r="L173" s="67" t="str">
        <f>IF($J173="","",VLOOKUP($J173, 'Resource list'!$D$21:$X$41,'Filling instructions'!L$101-1,FALSE))</f>
        <v/>
      </c>
      <c r="M173" s="67" t="str">
        <f>IF($J173="","",VLOOKUP($J173, 'Resource list'!$D$21:$X$41,'Filling instructions'!M$101-1,FALSE))</f>
        <v/>
      </c>
      <c r="N173" s="67" t="str">
        <f>IF($J173="","",VLOOKUP($J173, 'Resource list'!$D$21:$X$41,'Filling instructions'!N$101-1,FALSE))</f>
        <v/>
      </c>
      <c r="O173" s="67" t="str">
        <f>IF($J173="","",VLOOKUP($J173, 'Resource list'!$D$21:$X$41,'Filling instructions'!O$101-1,FALSE))</f>
        <v/>
      </c>
      <c r="P173" s="67" t="str">
        <f>IF($J173="","",VLOOKUP($J173, 'Resource list'!$D$21:$X$41,'Filling instructions'!P$101-1,FALSE))</f>
        <v/>
      </c>
      <c r="Q173" s="67" t="str">
        <f>IF($J173="",IF($I173="","",VLOOKUP($I173, 'Resource list'!$C$21:$X$41,'Filling instructions'!Q$101,FALSE)),VLOOKUP($J173, 'Resource list'!$D$21:$X$41,'Filling instructions'!Q$101-1,FALSE))</f>
        <v/>
      </c>
      <c r="R173" s="67" t="str">
        <f>IF($J173="",IF($I173="","",VLOOKUP($I173, 'Resource list'!$C$21:$X$41,'Filling instructions'!R$101,FALSE)),VLOOKUP($J173, 'Resource list'!$D$21:$X$41,'Filling instructions'!R$101-1,FALSE))</f>
        <v/>
      </c>
      <c r="S173" s="67" t="str">
        <f>IF($J173="",IF($I173="","",VLOOKUP($I173, 'Resource list'!$C$21:$X$41,'Filling instructions'!S$101,FALSE)),VLOOKUP($J173, 'Resource list'!$D$21:$X$41,'Filling instructions'!S$101-1,FALSE))</f>
        <v/>
      </c>
      <c r="T173" s="67" t="str">
        <f>IF($J173="",IF($I173="","",VLOOKUP($I173, 'Resource list'!$C$21:$X$41,'Filling instructions'!T$101,FALSE)),VLOOKUP($J173, 'Resource list'!$D$21:$X$41,'Filling instructions'!T$101-1,FALSE))</f>
        <v/>
      </c>
      <c r="U173" s="67" t="str">
        <f>IF($J173="","",VLOOKUP($J173, 'Resource list'!$D$21:$X$41,'Filling instructions'!U$101-1,FALSE))</f>
        <v/>
      </c>
      <c r="V173" s="67" t="str">
        <f>IF($J173="","",VLOOKUP($J173, 'Resource list'!$D$21:$X$41,'Filling instructions'!V$101-1,FALSE))</f>
        <v/>
      </c>
      <c r="W173" s="67" t="str">
        <f>IF($J173="","",VLOOKUP($J173, 'Resource list'!$D$21:$X$41,'Filling instructions'!W$101-1,FALSE))</f>
        <v/>
      </c>
      <c r="X173" s="67" t="str">
        <f>IF($J173="","",VLOOKUP($J173, 'Resource list'!$D$21:$X$41,'Filling instructions'!X$101-1,FALSE))</f>
        <v/>
      </c>
      <c r="Y173" s="146" t="str">
        <f>IF('Resource list'!E220=0,"",'Resource list'!E220)</f>
        <v/>
      </c>
      <c r="Z173" s="67" t="str">
        <f>IF('Resource list'!F220=0,"",YEAR('Resource list'!F220)&amp;IF(MONTH('Resource list'!F220)&lt;10,"0","")&amp;MONTH('Resource list'!F220)&amp;IF(DAY('Resource list'!F220)&lt;10,"0","")&amp;DAY('Resource list'!F220))</f>
        <v/>
      </c>
      <c r="AA173" s="67" t="str">
        <f>IF('Resource list'!G220=0,"",'Resource list'!G220)</f>
        <v/>
      </c>
      <c r="AB173" s="67" t="str">
        <f>IF('Resource list'!H220=0,"",'Resource list'!H220)</f>
        <v/>
      </c>
      <c r="AC173" s="67" t="str">
        <f>IF('Resource list'!I220=0,"",'Resource list'!I220)</f>
        <v/>
      </c>
      <c r="AD173" s="67" t="str">
        <f>IF('Resource list'!W220=0,"",'Resource list'!W220)</f>
        <v/>
      </c>
      <c r="AE173" s="67" t="str">
        <f>IF('Resource list'!X220=0,"",'Resource list'!X220)</f>
        <v/>
      </c>
      <c r="AF173" s="67" t="str">
        <f>IF('Resource list'!Y220=0,"",'Resource list'!Y220)</f>
        <v/>
      </c>
      <c r="AG173" s="67" t="str">
        <f>IF('Resource list'!Z220=0,"",'Resource list'!Z220)</f>
        <v/>
      </c>
      <c r="AH173" s="67" t="str">
        <f>IF('Resource list'!AA220=0,"",'Resource list'!AA220)</f>
        <v/>
      </c>
      <c r="AI173" s="67" t="str">
        <f>IF('Resource list'!AB220=0,"",'Resource list'!AB220)</f>
        <v/>
      </c>
      <c r="AJ173" s="67" t="str">
        <f>IF('Resource list'!AC220=0,"",'Resource list'!AC220)</f>
        <v/>
      </c>
      <c r="AK173" s="67" t="str">
        <f>IF('Resource list'!AD220=0,"",'Resource list'!AD220)</f>
        <v/>
      </c>
      <c r="AL173" s="67" t="str">
        <f>IF('Resource list'!J220=0,"",'Resource list'!J220)</f>
        <v/>
      </c>
      <c r="AM173" s="111" t="str">
        <f>IF('Resource list'!K220=0,"",'Resource list'!K220)</f>
        <v/>
      </c>
      <c r="AN173" s="111" t="str">
        <f>IF('Resource list'!L220=0,"",'Resource list'!L220)</f>
        <v/>
      </c>
      <c r="AO173" s="111" t="str">
        <f>IF('Resource list'!M220=0,"",'Resource list'!M220)</f>
        <v/>
      </c>
      <c r="AP173" s="115" t="str">
        <f>IF('Resource list'!N220=0,"",'Resource list'!N220)</f>
        <v/>
      </c>
      <c r="AQ173" s="115" t="str">
        <f>IF('Resource list'!O220=0,"",'Resource list'!O220)</f>
        <v/>
      </c>
      <c r="AR173" s="111" t="str">
        <f>IF('Resource list'!P220=0,"",'Resource list'!P220)</f>
        <v/>
      </c>
      <c r="AS173" s="111" t="str">
        <f>IF('Resource list'!Q220=0,"",'Resource list'!Q220)</f>
        <v/>
      </c>
      <c r="AT173" s="111" t="str">
        <f>IF('Resource list'!R220=0,"",'Resource list'!R220)</f>
        <v/>
      </c>
      <c r="AU173" s="111" t="str">
        <f>IF('Resource list'!S220=0,"",'Resource list'!S220)</f>
        <v/>
      </c>
      <c r="AV173" s="111" t="str">
        <f>IF('Resource list'!T220=0,"",'Resource list'!T220)</f>
        <v/>
      </c>
      <c r="AW173" s="111" t="str">
        <f>IF('Resource list'!U220=0,"",'Resource list'!U220)</f>
        <v/>
      </c>
      <c r="AX173" s="132" t="str">
        <f>IF('Resource list'!V220=0,"",'Resource list'!V220)</f>
        <v/>
      </c>
    </row>
    <row r="174" spans="1:50">
      <c r="A174" s="164">
        <v>171</v>
      </c>
      <c r="B174" s="187" t="str">
        <f>IF(Y174="","",'Resource list'!$G$1)</f>
        <v/>
      </c>
      <c r="C174" s="188" t="str">
        <f>IF(Y174="","",'Resource list'!$H$14)</f>
        <v/>
      </c>
      <c r="D174" s="189" t="str">
        <f>IF(Y174="","",'Resource list'!$I$14)</f>
        <v/>
      </c>
      <c r="E174" s="188" t="str">
        <f>IF(Y174="","",'Resource list'!$J$14)</f>
        <v/>
      </c>
      <c r="F174" s="59" t="str">
        <f>IF(Y174="","",'Resource list'!$N$14)</f>
        <v/>
      </c>
      <c r="G174" s="59" t="str">
        <f>IF(Y174="","",'Resource list'!$O$14)</f>
        <v/>
      </c>
      <c r="H174" s="59" t="str">
        <f>IF('Resource list'!B221=0,"",'Resource list'!B221)</f>
        <v/>
      </c>
      <c r="I174" s="59" t="str">
        <f>IF('Resource list'!C221=0,"",'Resource list'!C221)</f>
        <v/>
      </c>
      <c r="J174" s="59" t="str">
        <f>IF('Resource list'!D221=0,"",'Resource list'!D221)</f>
        <v/>
      </c>
      <c r="K174" s="67" t="str">
        <f>IF($J174="","",VLOOKUP($J174, 'Resource list'!$D$21:$X$41,'Filling instructions'!K$101-1,FALSE))</f>
        <v/>
      </c>
      <c r="L174" s="67" t="str">
        <f>IF($J174="","",VLOOKUP($J174, 'Resource list'!$D$21:$X$41,'Filling instructions'!L$101-1,FALSE))</f>
        <v/>
      </c>
      <c r="M174" s="67" t="str">
        <f>IF($J174="","",VLOOKUP($J174, 'Resource list'!$D$21:$X$41,'Filling instructions'!M$101-1,FALSE))</f>
        <v/>
      </c>
      <c r="N174" s="67" t="str">
        <f>IF($J174="","",VLOOKUP($J174, 'Resource list'!$D$21:$X$41,'Filling instructions'!N$101-1,FALSE))</f>
        <v/>
      </c>
      <c r="O174" s="67" t="str">
        <f>IF($J174="","",VLOOKUP($J174, 'Resource list'!$D$21:$X$41,'Filling instructions'!O$101-1,FALSE))</f>
        <v/>
      </c>
      <c r="P174" s="67" t="str">
        <f>IF($J174="","",VLOOKUP($J174, 'Resource list'!$D$21:$X$41,'Filling instructions'!P$101-1,FALSE))</f>
        <v/>
      </c>
      <c r="Q174" s="67" t="str">
        <f>IF($J174="",IF($I174="","",VLOOKUP($I174, 'Resource list'!$C$21:$X$41,'Filling instructions'!Q$101,FALSE)),VLOOKUP($J174, 'Resource list'!$D$21:$X$41,'Filling instructions'!Q$101-1,FALSE))</f>
        <v/>
      </c>
      <c r="R174" s="67" t="str">
        <f>IF($J174="",IF($I174="","",VLOOKUP($I174, 'Resource list'!$C$21:$X$41,'Filling instructions'!R$101,FALSE)),VLOOKUP($J174, 'Resource list'!$D$21:$X$41,'Filling instructions'!R$101-1,FALSE))</f>
        <v/>
      </c>
      <c r="S174" s="67" t="str">
        <f>IF($J174="",IF($I174="","",VLOOKUP($I174, 'Resource list'!$C$21:$X$41,'Filling instructions'!S$101,FALSE)),VLOOKUP($J174, 'Resource list'!$D$21:$X$41,'Filling instructions'!S$101-1,FALSE))</f>
        <v/>
      </c>
      <c r="T174" s="67" t="str">
        <f>IF($J174="",IF($I174="","",VLOOKUP($I174, 'Resource list'!$C$21:$X$41,'Filling instructions'!T$101,FALSE)),VLOOKUP($J174, 'Resource list'!$D$21:$X$41,'Filling instructions'!T$101-1,FALSE))</f>
        <v/>
      </c>
      <c r="U174" s="67" t="str">
        <f>IF($J174="","",VLOOKUP($J174, 'Resource list'!$D$21:$X$41,'Filling instructions'!U$101-1,FALSE))</f>
        <v/>
      </c>
      <c r="V174" s="67" t="str">
        <f>IF($J174="","",VLOOKUP($J174, 'Resource list'!$D$21:$X$41,'Filling instructions'!V$101-1,FALSE))</f>
        <v/>
      </c>
      <c r="W174" s="67" t="str">
        <f>IF($J174="","",VLOOKUP($J174, 'Resource list'!$D$21:$X$41,'Filling instructions'!W$101-1,FALSE))</f>
        <v/>
      </c>
      <c r="X174" s="67" t="str">
        <f>IF($J174="","",VLOOKUP($J174, 'Resource list'!$D$21:$X$41,'Filling instructions'!X$101-1,FALSE))</f>
        <v/>
      </c>
      <c r="Y174" s="146" t="str">
        <f>IF('Resource list'!E221=0,"",'Resource list'!E221)</f>
        <v/>
      </c>
      <c r="Z174" s="67" t="str">
        <f>IF('Resource list'!F221=0,"",YEAR('Resource list'!F221)&amp;IF(MONTH('Resource list'!F221)&lt;10,"0","")&amp;MONTH('Resource list'!F221)&amp;IF(DAY('Resource list'!F221)&lt;10,"0","")&amp;DAY('Resource list'!F221))</f>
        <v/>
      </c>
      <c r="AA174" s="67" t="str">
        <f>IF('Resource list'!G221=0,"",'Resource list'!G221)</f>
        <v/>
      </c>
      <c r="AB174" s="67" t="str">
        <f>IF('Resource list'!H221=0,"",'Resource list'!H221)</f>
        <v/>
      </c>
      <c r="AC174" s="67" t="str">
        <f>IF('Resource list'!I221=0,"",'Resource list'!I221)</f>
        <v/>
      </c>
      <c r="AD174" s="67" t="str">
        <f>IF('Resource list'!W221=0,"",'Resource list'!W221)</f>
        <v/>
      </c>
      <c r="AE174" s="67" t="str">
        <f>IF('Resource list'!X221=0,"",'Resource list'!X221)</f>
        <v/>
      </c>
      <c r="AF174" s="67" t="str">
        <f>IF('Resource list'!Y221=0,"",'Resource list'!Y221)</f>
        <v/>
      </c>
      <c r="AG174" s="67" t="str">
        <f>IF('Resource list'!Z221=0,"",'Resource list'!Z221)</f>
        <v/>
      </c>
      <c r="AH174" s="67" t="str">
        <f>IF('Resource list'!AA221=0,"",'Resource list'!AA221)</f>
        <v/>
      </c>
      <c r="AI174" s="67" t="str">
        <f>IF('Resource list'!AB221=0,"",'Resource list'!AB221)</f>
        <v/>
      </c>
      <c r="AJ174" s="67" t="str">
        <f>IF('Resource list'!AC221=0,"",'Resource list'!AC221)</f>
        <v/>
      </c>
      <c r="AK174" s="67" t="str">
        <f>IF('Resource list'!AD221=0,"",'Resource list'!AD221)</f>
        <v/>
      </c>
      <c r="AL174" s="67" t="str">
        <f>IF('Resource list'!J221=0,"",'Resource list'!J221)</f>
        <v/>
      </c>
      <c r="AM174" s="111" t="str">
        <f>IF('Resource list'!K221=0,"",'Resource list'!K221)</f>
        <v/>
      </c>
      <c r="AN174" s="111" t="str">
        <f>IF('Resource list'!L221=0,"",'Resource list'!L221)</f>
        <v/>
      </c>
      <c r="AO174" s="111" t="str">
        <f>IF('Resource list'!M221=0,"",'Resource list'!M221)</f>
        <v/>
      </c>
      <c r="AP174" s="115" t="str">
        <f>IF('Resource list'!N221=0,"",'Resource list'!N221)</f>
        <v/>
      </c>
      <c r="AQ174" s="115" t="str">
        <f>IF('Resource list'!O221=0,"",'Resource list'!O221)</f>
        <v/>
      </c>
      <c r="AR174" s="111" t="str">
        <f>IF('Resource list'!P221=0,"",'Resource list'!P221)</f>
        <v/>
      </c>
      <c r="AS174" s="111" t="str">
        <f>IF('Resource list'!Q221=0,"",'Resource list'!Q221)</f>
        <v/>
      </c>
      <c r="AT174" s="111" t="str">
        <f>IF('Resource list'!R221=0,"",'Resource list'!R221)</f>
        <v/>
      </c>
      <c r="AU174" s="111" t="str">
        <f>IF('Resource list'!S221=0,"",'Resource list'!S221)</f>
        <v/>
      </c>
      <c r="AV174" s="111" t="str">
        <f>IF('Resource list'!T221=0,"",'Resource list'!T221)</f>
        <v/>
      </c>
      <c r="AW174" s="111" t="str">
        <f>IF('Resource list'!U221=0,"",'Resource list'!U221)</f>
        <v/>
      </c>
      <c r="AX174" s="132" t="str">
        <f>IF('Resource list'!V221=0,"",'Resource list'!V221)</f>
        <v/>
      </c>
    </row>
    <row r="175" spans="1:50">
      <c r="A175" s="164">
        <v>172</v>
      </c>
      <c r="B175" s="187" t="str">
        <f>IF(Y175="","",'Resource list'!$G$1)</f>
        <v/>
      </c>
      <c r="C175" s="188" t="str">
        <f>IF(Y175="","",'Resource list'!$H$14)</f>
        <v/>
      </c>
      <c r="D175" s="189" t="str">
        <f>IF(Y175="","",'Resource list'!$I$14)</f>
        <v/>
      </c>
      <c r="E175" s="188" t="str">
        <f>IF(Y175="","",'Resource list'!$J$14)</f>
        <v/>
      </c>
      <c r="F175" s="59" t="str">
        <f>IF(Y175="","",'Resource list'!$N$14)</f>
        <v/>
      </c>
      <c r="G175" s="59" t="str">
        <f>IF(Y175="","",'Resource list'!$O$14)</f>
        <v/>
      </c>
      <c r="H175" s="59" t="str">
        <f>IF('Resource list'!B222=0,"",'Resource list'!B222)</f>
        <v/>
      </c>
      <c r="I175" s="59" t="str">
        <f>IF('Resource list'!C222=0,"",'Resource list'!C222)</f>
        <v/>
      </c>
      <c r="J175" s="59" t="str">
        <f>IF('Resource list'!D222=0,"",'Resource list'!D222)</f>
        <v/>
      </c>
      <c r="K175" s="67" t="str">
        <f>IF($J175="","",VLOOKUP($J175, 'Resource list'!$D$21:$X$41,'Filling instructions'!K$101-1,FALSE))</f>
        <v/>
      </c>
      <c r="L175" s="67" t="str">
        <f>IF($J175="","",VLOOKUP($J175, 'Resource list'!$D$21:$X$41,'Filling instructions'!L$101-1,FALSE))</f>
        <v/>
      </c>
      <c r="M175" s="67" t="str">
        <f>IF($J175="","",VLOOKUP($J175, 'Resource list'!$D$21:$X$41,'Filling instructions'!M$101-1,FALSE))</f>
        <v/>
      </c>
      <c r="N175" s="67" t="str">
        <f>IF($J175="","",VLOOKUP($J175, 'Resource list'!$D$21:$X$41,'Filling instructions'!N$101-1,FALSE))</f>
        <v/>
      </c>
      <c r="O175" s="67" t="str">
        <f>IF($J175="","",VLOOKUP($J175, 'Resource list'!$D$21:$X$41,'Filling instructions'!O$101-1,FALSE))</f>
        <v/>
      </c>
      <c r="P175" s="67" t="str">
        <f>IF($J175="","",VLOOKUP($J175, 'Resource list'!$D$21:$X$41,'Filling instructions'!P$101-1,FALSE))</f>
        <v/>
      </c>
      <c r="Q175" s="67" t="str">
        <f>IF($J175="",IF($I175="","",VLOOKUP($I175, 'Resource list'!$C$21:$X$41,'Filling instructions'!Q$101,FALSE)),VLOOKUP($J175, 'Resource list'!$D$21:$X$41,'Filling instructions'!Q$101-1,FALSE))</f>
        <v/>
      </c>
      <c r="R175" s="67" t="str">
        <f>IF($J175="",IF($I175="","",VLOOKUP($I175, 'Resource list'!$C$21:$X$41,'Filling instructions'!R$101,FALSE)),VLOOKUP($J175, 'Resource list'!$D$21:$X$41,'Filling instructions'!R$101-1,FALSE))</f>
        <v/>
      </c>
      <c r="S175" s="67" t="str">
        <f>IF($J175="",IF($I175="","",VLOOKUP($I175, 'Resource list'!$C$21:$X$41,'Filling instructions'!S$101,FALSE)),VLOOKUP($J175, 'Resource list'!$D$21:$X$41,'Filling instructions'!S$101-1,FALSE))</f>
        <v/>
      </c>
      <c r="T175" s="67" t="str">
        <f>IF($J175="",IF($I175="","",VLOOKUP($I175, 'Resource list'!$C$21:$X$41,'Filling instructions'!T$101,FALSE)),VLOOKUP($J175, 'Resource list'!$D$21:$X$41,'Filling instructions'!T$101-1,FALSE))</f>
        <v/>
      </c>
      <c r="U175" s="67" t="str">
        <f>IF($J175="","",VLOOKUP($J175, 'Resource list'!$D$21:$X$41,'Filling instructions'!U$101-1,FALSE))</f>
        <v/>
      </c>
      <c r="V175" s="67" t="str">
        <f>IF($J175="","",VLOOKUP($J175, 'Resource list'!$D$21:$X$41,'Filling instructions'!V$101-1,FALSE))</f>
        <v/>
      </c>
      <c r="W175" s="67" t="str">
        <f>IF($J175="","",VLOOKUP($J175, 'Resource list'!$D$21:$X$41,'Filling instructions'!W$101-1,FALSE))</f>
        <v/>
      </c>
      <c r="X175" s="67" t="str">
        <f>IF($J175="","",VLOOKUP($J175, 'Resource list'!$D$21:$X$41,'Filling instructions'!X$101-1,FALSE))</f>
        <v/>
      </c>
      <c r="Y175" s="146" t="str">
        <f>IF('Resource list'!E222=0,"",'Resource list'!E222)</f>
        <v/>
      </c>
      <c r="Z175" s="67" t="str">
        <f>IF('Resource list'!F222=0,"",YEAR('Resource list'!F222)&amp;IF(MONTH('Resource list'!F222)&lt;10,"0","")&amp;MONTH('Resource list'!F222)&amp;IF(DAY('Resource list'!F222)&lt;10,"0","")&amp;DAY('Resource list'!F222))</f>
        <v/>
      </c>
      <c r="AA175" s="67" t="str">
        <f>IF('Resource list'!G222=0,"",'Resource list'!G222)</f>
        <v/>
      </c>
      <c r="AB175" s="67" t="str">
        <f>IF('Resource list'!H222=0,"",'Resource list'!H222)</f>
        <v/>
      </c>
      <c r="AC175" s="67" t="str">
        <f>IF('Resource list'!I222=0,"",'Resource list'!I222)</f>
        <v/>
      </c>
      <c r="AD175" s="67" t="str">
        <f>IF('Resource list'!W222=0,"",'Resource list'!W222)</f>
        <v/>
      </c>
      <c r="AE175" s="67" t="str">
        <f>IF('Resource list'!X222=0,"",'Resource list'!X222)</f>
        <v/>
      </c>
      <c r="AF175" s="67" t="str">
        <f>IF('Resource list'!Y222=0,"",'Resource list'!Y222)</f>
        <v/>
      </c>
      <c r="AG175" s="67" t="str">
        <f>IF('Resource list'!Z222=0,"",'Resource list'!Z222)</f>
        <v/>
      </c>
      <c r="AH175" s="67" t="str">
        <f>IF('Resource list'!AA222=0,"",'Resource list'!AA222)</f>
        <v/>
      </c>
      <c r="AI175" s="67" t="str">
        <f>IF('Resource list'!AB222=0,"",'Resource list'!AB222)</f>
        <v/>
      </c>
      <c r="AJ175" s="67" t="str">
        <f>IF('Resource list'!AC222=0,"",'Resource list'!AC222)</f>
        <v/>
      </c>
      <c r="AK175" s="67" t="str">
        <f>IF('Resource list'!AD222=0,"",'Resource list'!AD222)</f>
        <v/>
      </c>
      <c r="AL175" s="67" t="str">
        <f>IF('Resource list'!J222=0,"",'Resource list'!J222)</f>
        <v/>
      </c>
      <c r="AM175" s="111" t="str">
        <f>IF('Resource list'!K222=0,"",'Resource list'!K222)</f>
        <v/>
      </c>
      <c r="AN175" s="111" t="str">
        <f>IF('Resource list'!L222=0,"",'Resource list'!L222)</f>
        <v/>
      </c>
      <c r="AO175" s="111" t="str">
        <f>IF('Resource list'!M222=0,"",'Resource list'!M222)</f>
        <v/>
      </c>
      <c r="AP175" s="115" t="str">
        <f>IF('Resource list'!N222=0,"",'Resource list'!N222)</f>
        <v/>
      </c>
      <c r="AQ175" s="115" t="str">
        <f>IF('Resource list'!O222=0,"",'Resource list'!O222)</f>
        <v/>
      </c>
      <c r="AR175" s="111" t="str">
        <f>IF('Resource list'!P222=0,"",'Resource list'!P222)</f>
        <v/>
      </c>
      <c r="AS175" s="111" t="str">
        <f>IF('Resource list'!Q222=0,"",'Resource list'!Q222)</f>
        <v/>
      </c>
      <c r="AT175" s="111" t="str">
        <f>IF('Resource list'!R222=0,"",'Resource list'!R222)</f>
        <v/>
      </c>
      <c r="AU175" s="111" t="str">
        <f>IF('Resource list'!S222=0,"",'Resource list'!S222)</f>
        <v/>
      </c>
      <c r="AV175" s="111" t="str">
        <f>IF('Resource list'!T222=0,"",'Resource list'!T222)</f>
        <v/>
      </c>
      <c r="AW175" s="111" t="str">
        <f>IF('Resource list'!U222=0,"",'Resource list'!U222)</f>
        <v/>
      </c>
      <c r="AX175" s="132" t="str">
        <f>IF('Resource list'!V222=0,"",'Resource list'!V222)</f>
        <v/>
      </c>
    </row>
    <row r="176" spans="1:50">
      <c r="A176" s="164">
        <v>173</v>
      </c>
      <c r="B176" s="187" t="str">
        <f>IF(Y176="","",'Resource list'!$G$1)</f>
        <v/>
      </c>
      <c r="C176" s="188" t="str">
        <f>IF(Y176="","",'Resource list'!$H$14)</f>
        <v/>
      </c>
      <c r="D176" s="189" t="str">
        <f>IF(Y176="","",'Resource list'!$I$14)</f>
        <v/>
      </c>
      <c r="E176" s="188" t="str">
        <f>IF(Y176="","",'Resource list'!$J$14)</f>
        <v/>
      </c>
      <c r="F176" s="59" t="str">
        <f>IF(Y176="","",'Resource list'!$N$14)</f>
        <v/>
      </c>
      <c r="G176" s="59" t="str">
        <f>IF(Y176="","",'Resource list'!$O$14)</f>
        <v/>
      </c>
      <c r="H176" s="59" t="str">
        <f>IF('Resource list'!B223=0,"",'Resource list'!B223)</f>
        <v/>
      </c>
      <c r="I176" s="59" t="str">
        <f>IF('Resource list'!C223=0,"",'Resource list'!C223)</f>
        <v/>
      </c>
      <c r="J176" s="59" t="str">
        <f>IF('Resource list'!D223=0,"",'Resource list'!D223)</f>
        <v/>
      </c>
      <c r="K176" s="67" t="str">
        <f>IF($J176="","",VLOOKUP($J176, 'Resource list'!$D$21:$X$41,'Filling instructions'!K$101-1,FALSE))</f>
        <v/>
      </c>
      <c r="L176" s="67" t="str">
        <f>IF($J176="","",VLOOKUP($J176, 'Resource list'!$D$21:$X$41,'Filling instructions'!L$101-1,FALSE))</f>
        <v/>
      </c>
      <c r="M176" s="67" t="str">
        <f>IF($J176="","",VLOOKUP($J176, 'Resource list'!$D$21:$X$41,'Filling instructions'!M$101-1,FALSE))</f>
        <v/>
      </c>
      <c r="N176" s="67" t="str">
        <f>IF($J176="","",VLOOKUP($J176, 'Resource list'!$D$21:$X$41,'Filling instructions'!N$101-1,FALSE))</f>
        <v/>
      </c>
      <c r="O176" s="67" t="str">
        <f>IF($J176="","",VLOOKUP($J176, 'Resource list'!$D$21:$X$41,'Filling instructions'!O$101-1,FALSE))</f>
        <v/>
      </c>
      <c r="P176" s="67" t="str">
        <f>IF($J176="","",VLOOKUP($J176, 'Resource list'!$D$21:$X$41,'Filling instructions'!P$101-1,FALSE))</f>
        <v/>
      </c>
      <c r="Q176" s="67" t="str">
        <f>IF($J176="",IF($I176="","",VLOOKUP($I176, 'Resource list'!$C$21:$X$41,'Filling instructions'!Q$101,FALSE)),VLOOKUP($J176, 'Resource list'!$D$21:$X$41,'Filling instructions'!Q$101-1,FALSE))</f>
        <v/>
      </c>
      <c r="R176" s="67" t="str">
        <f>IF($J176="",IF($I176="","",VLOOKUP($I176, 'Resource list'!$C$21:$X$41,'Filling instructions'!R$101,FALSE)),VLOOKUP($J176, 'Resource list'!$D$21:$X$41,'Filling instructions'!R$101-1,FALSE))</f>
        <v/>
      </c>
      <c r="S176" s="67" t="str">
        <f>IF($J176="",IF($I176="","",VLOOKUP($I176, 'Resource list'!$C$21:$X$41,'Filling instructions'!S$101,FALSE)),VLOOKUP($J176, 'Resource list'!$D$21:$X$41,'Filling instructions'!S$101-1,FALSE))</f>
        <v/>
      </c>
      <c r="T176" s="67" t="str">
        <f>IF($J176="",IF($I176="","",VLOOKUP($I176, 'Resource list'!$C$21:$X$41,'Filling instructions'!T$101,FALSE)),VLOOKUP($J176, 'Resource list'!$D$21:$X$41,'Filling instructions'!T$101-1,FALSE))</f>
        <v/>
      </c>
      <c r="U176" s="67" t="str">
        <f>IF($J176="","",VLOOKUP($J176, 'Resource list'!$D$21:$X$41,'Filling instructions'!U$101-1,FALSE))</f>
        <v/>
      </c>
      <c r="V176" s="67" t="str">
        <f>IF($J176="","",VLOOKUP($J176, 'Resource list'!$D$21:$X$41,'Filling instructions'!V$101-1,FALSE))</f>
        <v/>
      </c>
      <c r="W176" s="67" t="str">
        <f>IF($J176="","",VLOOKUP($J176, 'Resource list'!$D$21:$X$41,'Filling instructions'!W$101-1,FALSE))</f>
        <v/>
      </c>
      <c r="X176" s="67" t="str">
        <f>IF($J176="","",VLOOKUP($J176, 'Resource list'!$D$21:$X$41,'Filling instructions'!X$101-1,FALSE))</f>
        <v/>
      </c>
      <c r="Y176" s="146" t="str">
        <f>IF('Resource list'!E223=0,"",'Resource list'!E223)</f>
        <v/>
      </c>
      <c r="Z176" s="67" t="str">
        <f>IF('Resource list'!F223=0,"",YEAR('Resource list'!F223)&amp;IF(MONTH('Resource list'!F223)&lt;10,"0","")&amp;MONTH('Resource list'!F223)&amp;IF(DAY('Resource list'!F223)&lt;10,"0","")&amp;DAY('Resource list'!F223))</f>
        <v/>
      </c>
      <c r="AA176" s="67" t="str">
        <f>IF('Resource list'!G223=0,"",'Resource list'!G223)</f>
        <v/>
      </c>
      <c r="AB176" s="67" t="str">
        <f>IF('Resource list'!H223=0,"",'Resource list'!H223)</f>
        <v/>
      </c>
      <c r="AC176" s="67" t="str">
        <f>IF('Resource list'!I223=0,"",'Resource list'!I223)</f>
        <v/>
      </c>
      <c r="AD176" s="67" t="str">
        <f>IF('Resource list'!W223=0,"",'Resource list'!W223)</f>
        <v/>
      </c>
      <c r="AE176" s="67" t="str">
        <f>IF('Resource list'!X223=0,"",'Resource list'!X223)</f>
        <v/>
      </c>
      <c r="AF176" s="67" t="str">
        <f>IF('Resource list'!Y223=0,"",'Resource list'!Y223)</f>
        <v/>
      </c>
      <c r="AG176" s="67" t="str">
        <f>IF('Resource list'!Z223=0,"",'Resource list'!Z223)</f>
        <v/>
      </c>
      <c r="AH176" s="67" t="str">
        <f>IF('Resource list'!AA223=0,"",'Resource list'!AA223)</f>
        <v/>
      </c>
      <c r="AI176" s="67" t="str">
        <f>IF('Resource list'!AB223=0,"",'Resource list'!AB223)</f>
        <v/>
      </c>
      <c r="AJ176" s="67" t="str">
        <f>IF('Resource list'!AC223=0,"",'Resource list'!AC223)</f>
        <v/>
      </c>
      <c r="AK176" s="67" t="str">
        <f>IF('Resource list'!AD223=0,"",'Resource list'!AD223)</f>
        <v/>
      </c>
      <c r="AL176" s="67" t="str">
        <f>IF('Resource list'!J223=0,"",'Resource list'!J223)</f>
        <v/>
      </c>
      <c r="AM176" s="111" t="str">
        <f>IF('Resource list'!K223=0,"",'Resource list'!K223)</f>
        <v/>
      </c>
      <c r="AN176" s="111" t="str">
        <f>IF('Resource list'!L223=0,"",'Resource list'!L223)</f>
        <v/>
      </c>
      <c r="AO176" s="111" t="str">
        <f>IF('Resource list'!M223=0,"",'Resource list'!M223)</f>
        <v/>
      </c>
      <c r="AP176" s="115" t="str">
        <f>IF('Resource list'!N223=0,"",'Resource list'!N223)</f>
        <v/>
      </c>
      <c r="AQ176" s="115" t="str">
        <f>IF('Resource list'!O223=0,"",'Resource list'!O223)</f>
        <v/>
      </c>
      <c r="AR176" s="111" t="str">
        <f>IF('Resource list'!P223=0,"",'Resource list'!P223)</f>
        <v/>
      </c>
      <c r="AS176" s="111" t="str">
        <f>IF('Resource list'!Q223=0,"",'Resource list'!Q223)</f>
        <v/>
      </c>
      <c r="AT176" s="111" t="str">
        <f>IF('Resource list'!R223=0,"",'Resource list'!R223)</f>
        <v/>
      </c>
      <c r="AU176" s="111" t="str">
        <f>IF('Resource list'!S223=0,"",'Resource list'!S223)</f>
        <v/>
      </c>
      <c r="AV176" s="111" t="str">
        <f>IF('Resource list'!T223=0,"",'Resource list'!T223)</f>
        <v/>
      </c>
      <c r="AW176" s="111" t="str">
        <f>IF('Resource list'!U223=0,"",'Resource list'!U223)</f>
        <v/>
      </c>
      <c r="AX176" s="132" t="str">
        <f>IF('Resource list'!V223=0,"",'Resource list'!V223)</f>
        <v/>
      </c>
    </row>
    <row r="177" spans="1:50">
      <c r="A177" s="164">
        <v>174</v>
      </c>
      <c r="B177" s="187" t="str">
        <f>IF(Y177="","",'Resource list'!$G$1)</f>
        <v/>
      </c>
      <c r="C177" s="188" t="str">
        <f>IF(Y177="","",'Resource list'!$H$14)</f>
        <v/>
      </c>
      <c r="D177" s="189" t="str">
        <f>IF(Y177="","",'Resource list'!$I$14)</f>
        <v/>
      </c>
      <c r="E177" s="188" t="str">
        <f>IF(Y177="","",'Resource list'!$J$14)</f>
        <v/>
      </c>
      <c r="F177" s="59" t="str">
        <f>IF(Y177="","",'Resource list'!$N$14)</f>
        <v/>
      </c>
      <c r="G177" s="59" t="str">
        <f>IF(Y177="","",'Resource list'!$O$14)</f>
        <v/>
      </c>
      <c r="H177" s="59" t="str">
        <f>IF('Resource list'!B224=0,"",'Resource list'!B224)</f>
        <v/>
      </c>
      <c r="I177" s="59" t="str">
        <f>IF('Resource list'!C224=0,"",'Resource list'!C224)</f>
        <v/>
      </c>
      <c r="J177" s="59" t="str">
        <f>IF('Resource list'!D224=0,"",'Resource list'!D224)</f>
        <v/>
      </c>
      <c r="K177" s="67" t="str">
        <f>IF($J177="","",VLOOKUP($J177, 'Resource list'!$D$21:$X$41,'Filling instructions'!K$101-1,FALSE))</f>
        <v/>
      </c>
      <c r="L177" s="67" t="str">
        <f>IF($J177="","",VLOOKUP($J177, 'Resource list'!$D$21:$X$41,'Filling instructions'!L$101-1,FALSE))</f>
        <v/>
      </c>
      <c r="M177" s="67" t="str">
        <f>IF($J177="","",VLOOKUP($J177, 'Resource list'!$D$21:$X$41,'Filling instructions'!M$101-1,FALSE))</f>
        <v/>
      </c>
      <c r="N177" s="67" t="str">
        <f>IF($J177="","",VLOOKUP($J177, 'Resource list'!$D$21:$X$41,'Filling instructions'!N$101-1,FALSE))</f>
        <v/>
      </c>
      <c r="O177" s="67" t="str">
        <f>IF($J177="","",VLOOKUP($J177, 'Resource list'!$D$21:$X$41,'Filling instructions'!O$101-1,FALSE))</f>
        <v/>
      </c>
      <c r="P177" s="67" t="str">
        <f>IF($J177="","",VLOOKUP($J177, 'Resource list'!$D$21:$X$41,'Filling instructions'!P$101-1,FALSE))</f>
        <v/>
      </c>
      <c r="Q177" s="67" t="str">
        <f>IF($J177="",IF($I177="","",VLOOKUP($I177, 'Resource list'!$C$21:$X$41,'Filling instructions'!Q$101,FALSE)),VLOOKUP($J177, 'Resource list'!$D$21:$X$41,'Filling instructions'!Q$101-1,FALSE))</f>
        <v/>
      </c>
      <c r="R177" s="67" t="str">
        <f>IF($J177="",IF($I177="","",VLOOKUP($I177, 'Resource list'!$C$21:$X$41,'Filling instructions'!R$101,FALSE)),VLOOKUP($J177, 'Resource list'!$D$21:$X$41,'Filling instructions'!R$101-1,FALSE))</f>
        <v/>
      </c>
      <c r="S177" s="67" t="str">
        <f>IF($J177="",IF($I177="","",VLOOKUP($I177, 'Resource list'!$C$21:$X$41,'Filling instructions'!S$101,FALSE)),VLOOKUP($J177, 'Resource list'!$D$21:$X$41,'Filling instructions'!S$101-1,FALSE))</f>
        <v/>
      </c>
      <c r="T177" s="67" t="str">
        <f>IF($J177="",IF($I177="","",VLOOKUP($I177, 'Resource list'!$C$21:$X$41,'Filling instructions'!T$101,FALSE)),VLOOKUP($J177, 'Resource list'!$D$21:$X$41,'Filling instructions'!T$101-1,FALSE))</f>
        <v/>
      </c>
      <c r="U177" s="67" t="str">
        <f>IF($J177="","",VLOOKUP($J177, 'Resource list'!$D$21:$X$41,'Filling instructions'!U$101-1,FALSE))</f>
        <v/>
      </c>
      <c r="V177" s="67" t="str">
        <f>IF($J177="","",VLOOKUP($J177, 'Resource list'!$D$21:$X$41,'Filling instructions'!V$101-1,FALSE))</f>
        <v/>
      </c>
      <c r="W177" s="67" t="str">
        <f>IF($J177="","",VLOOKUP($J177, 'Resource list'!$D$21:$X$41,'Filling instructions'!W$101-1,FALSE))</f>
        <v/>
      </c>
      <c r="X177" s="67" t="str">
        <f>IF($J177="","",VLOOKUP($J177, 'Resource list'!$D$21:$X$41,'Filling instructions'!X$101-1,FALSE))</f>
        <v/>
      </c>
      <c r="Y177" s="146" t="str">
        <f>IF('Resource list'!E224=0,"",'Resource list'!E224)</f>
        <v/>
      </c>
      <c r="Z177" s="67" t="str">
        <f>IF('Resource list'!F224=0,"",YEAR('Resource list'!F224)&amp;IF(MONTH('Resource list'!F224)&lt;10,"0","")&amp;MONTH('Resource list'!F224)&amp;IF(DAY('Resource list'!F224)&lt;10,"0","")&amp;DAY('Resource list'!F224))</f>
        <v/>
      </c>
      <c r="AA177" s="67" t="str">
        <f>IF('Resource list'!G224=0,"",'Resource list'!G224)</f>
        <v/>
      </c>
      <c r="AB177" s="67" t="str">
        <f>IF('Resource list'!H224=0,"",'Resource list'!H224)</f>
        <v/>
      </c>
      <c r="AC177" s="67" t="str">
        <f>IF('Resource list'!I224=0,"",'Resource list'!I224)</f>
        <v/>
      </c>
      <c r="AD177" s="67" t="str">
        <f>IF('Resource list'!W224=0,"",'Resource list'!W224)</f>
        <v/>
      </c>
      <c r="AE177" s="67" t="str">
        <f>IF('Resource list'!X224=0,"",'Resource list'!X224)</f>
        <v/>
      </c>
      <c r="AF177" s="67" t="str">
        <f>IF('Resource list'!Y224=0,"",'Resource list'!Y224)</f>
        <v/>
      </c>
      <c r="AG177" s="67" t="str">
        <f>IF('Resource list'!Z224=0,"",'Resource list'!Z224)</f>
        <v/>
      </c>
      <c r="AH177" s="67" t="str">
        <f>IF('Resource list'!AA224=0,"",'Resource list'!AA224)</f>
        <v/>
      </c>
      <c r="AI177" s="67" t="str">
        <f>IF('Resource list'!AB224=0,"",'Resource list'!AB224)</f>
        <v/>
      </c>
      <c r="AJ177" s="67" t="str">
        <f>IF('Resource list'!AC224=0,"",'Resource list'!AC224)</f>
        <v/>
      </c>
      <c r="AK177" s="67" t="str">
        <f>IF('Resource list'!AD224=0,"",'Resource list'!AD224)</f>
        <v/>
      </c>
      <c r="AL177" s="67" t="str">
        <f>IF('Resource list'!J224=0,"",'Resource list'!J224)</f>
        <v/>
      </c>
      <c r="AM177" s="111" t="str">
        <f>IF('Resource list'!K224=0,"",'Resource list'!K224)</f>
        <v/>
      </c>
      <c r="AN177" s="111" t="str">
        <f>IF('Resource list'!L224=0,"",'Resource list'!L224)</f>
        <v/>
      </c>
      <c r="AO177" s="111" t="str">
        <f>IF('Resource list'!M224=0,"",'Resource list'!M224)</f>
        <v/>
      </c>
      <c r="AP177" s="115" t="str">
        <f>IF('Resource list'!N224=0,"",'Resource list'!N224)</f>
        <v/>
      </c>
      <c r="AQ177" s="115" t="str">
        <f>IF('Resource list'!O224=0,"",'Resource list'!O224)</f>
        <v/>
      </c>
      <c r="AR177" s="111" t="str">
        <f>IF('Resource list'!P224=0,"",'Resource list'!P224)</f>
        <v/>
      </c>
      <c r="AS177" s="111" t="str">
        <f>IF('Resource list'!Q224=0,"",'Resource list'!Q224)</f>
        <v/>
      </c>
      <c r="AT177" s="111" t="str">
        <f>IF('Resource list'!R224=0,"",'Resource list'!R224)</f>
        <v/>
      </c>
      <c r="AU177" s="111" t="str">
        <f>IF('Resource list'!S224=0,"",'Resource list'!S224)</f>
        <v/>
      </c>
      <c r="AV177" s="111" t="str">
        <f>IF('Resource list'!T224=0,"",'Resource list'!T224)</f>
        <v/>
      </c>
      <c r="AW177" s="111" t="str">
        <f>IF('Resource list'!U224=0,"",'Resource list'!U224)</f>
        <v/>
      </c>
      <c r="AX177" s="132" t="str">
        <f>IF('Resource list'!V224=0,"",'Resource list'!V224)</f>
        <v/>
      </c>
    </row>
    <row r="178" spans="1:50">
      <c r="A178" s="164">
        <v>175</v>
      </c>
      <c r="B178" s="187" t="str">
        <f>IF(Y178="","",'Resource list'!$G$1)</f>
        <v/>
      </c>
      <c r="C178" s="188" t="str">
        <f>IF(Y178="","",'Resource list'!$H$14)</f>
        <v/>
      </c>
      <c r="D178" s="189" t="str">
        <f>IF(Y178="","",'Resource list'!$I$14)</f>
        <v/>
      </c>
      <c r="E178" s="188" t="str">
        <f>IF(Y178="","",'Resource list'!$J$14)</f>
        <v/>
      </c>
      <c r="F178" s="59" t="str">
        <f>IF(Y178="","",'Resource list'!$N$14)</f>
        <v/>
      </c>
      <c r="G178" s="59" t="str">
        <f>IF(Y178="","",'Resource list'!$O$14)</f>
        <v/>
      </c>
      <c r="H178" s="59" t="str">
        <f>IF('Resource list'!B225=0,"",'Resource list'!B225)</f>
        <v/>
      </c>
      <c r="I178" s="59" t="str">
        <f>IF('Resource list'!C225=0,"",'Resource list'!C225)</f>
        <v/>
      </c>
      <c r="J178" s="59" t="str">
        <f>IF('Resource list'!D225=0,"",'Resource list'!D225)</f>
        <v/>
      </c>
      <c r="K178" s="67" t="str">
        <f>IF($J178="","",VLOOKUP($J178, 'Resource list'!$D$21:$X$41,'Filling instructions'!K$101-1,FALSE))</f>
        <v/>
      </c>
      <c r="L178" s="67" t="str">
        <f>IF($J178="","",VLOOKUP($J178, 'Resource list'!$D$21:$X$41,'Filling instructions'!L$101-1,FALSE))</f>
        <v/>
      </c>
      <c r="M178" s="67" t="str">
        <f>IF($J178="","",VLOOKUP($J178, 'Resource list'!$D$21:$X$41,'Filling instructions'!M$101-1,FALSE))</f>
        <v/>
      </c>
      <c r="N178" s="67" t="str">
        <f>IF($J178="","",VLOOKUP($J178, 'Resource list'!$D$21:$X$41,'Filling instructions'!N$101-1,FALSE))</f>
        <v/>
      </c>
      <c r="O178" s="67" t="str">
        <f>IF($J178="","",VLOOKUP($J178, 'Resource list'!$D$21:$X$41,'Filling instructions'!O$101-1,FALSE))</f>
        <v/>
      </c>
      <c r="P178" s="67" t="str">
        <f>IF($J178="","",VLOOKUP($J178, 'Resource list'!$D$21:$X$41,'Filling instructions'!P$101-1,FALSE))</f>
        <v/>
      </c>
      <c r="Q178" s="67" t="str">
        <f>IF($J178="",IF($I178="","",VLOOKUP($I178, 'Resource list'!$C$21:$X$41,'Filling instructions'!Q$101,FALSE)),VLOOKUP($J178, 'Resource list'!$D$21:$X$41,'Filling instructions'!Q$101-1,FALSE))</f>
        <v/>
      </c>
      <c r="R178" s="67" t="str">
        <f>IF($J178="",IF($I178="","",VLOOKUP($I178, 'Resource list'!$C$21:$X$41,'Filling instructions'!R$101,FALSE)),VLOOKUP($J178, 'Resource list'!$D$21:$X$41,'Filling instructions'!R$101-1,FALSE))</f>
        <v/>
      </c>
      <c r="S178" s="67" t="str">
        <f>IF($J178="",IF($I178="","",VLOOKUP($I178, 'Resource list'!$C$21:$X$41,'Filling instructions'!S$101,FALSE)),VLOOKUP($J178, 'Resource list'!$D$21:$X$41,'Filling instructions'!S$101-1,FALSE))</f>
        <v/>
      </c>
      <c r="T178" s="67" t="str">
        <f>IF($J178="",IF($I178="","",VLOOKUP($I178, 'Resource list'!$C$21:$X$41,'Filling instructions'!T$101,FALSE)),VLOOKUP($J178, 'Resource list'!$D$21:$X$41,'Filling instructions'!T$101-1,FALSE))</f>
        <v/>
      </c>
      <c r="U178" s="67" t="str">
        <f>IF($J178="","",VLOOKUP($J178, 'Resource list'!$D$21:$X$41,'Filling instructions'!U$101-1,FALSE))</f>
        <v/>
      </c>
      <c r="V178" s="67" t="str">
        <f>IF($J178="","",VLOOKUP($J178, 'Resource list'!$D$21:$X$41,'Filling instructions'!V$101-1,FALSE))</f>
        <v/>
      </c>
      <c r="W178" s="67" t="str">
        <f>IF($J178="","",VLOOKUP($J178, 'Resource list'!$D$21:$X$41,'Filling instructions'!W$101-1,FALSE))</f>
        <v/>
      </c>
      <c r="X178" s="67" t="str">
        <f>IF($J178="","",VLOOKUP($J178, 'Resource list'!$D$21:$X$41,'Filling instructions'!X$101-1,FALSE))</f>
        <v/>
      </c>
      <c r="Y178" s="146" t="str">
        <f>IF('Resource list'!E225=0,"",'Resource list'!E225)</f>
        <v/>
      </c>
      <c r="Z178" s="67" t="str">
        <f>IF('Resource list'!F225=0,"",YEAR('Resource list'!F225)&amp;IF(MONTH('Resource list'!F225)&lt;10,"0","")&amp;MONTH('Resource list'!F225)&amp;IF(DAY('Resource list'!F225)&lt;10,"0","")&amp;DAY('Resource list'!F225))</f>
        <v/>
      </c>
      <c r="AA178" s="67" t="str">
        <f>IF('Resource list'!G225=0,"",'Resource list'!G225)</f>
        <v/>
      </c>
      <c r="AB178" s="67" t="str">
        <f>IF('Resource list'!H225=0,"",'Resource list'!H225)</f>
        <v/>
      </c>
      <c r="AC178" s="67" t="str">
        <f>IF('Resource list'!I225=0,"",'Resource list'!I225)</f>
        <v/>
      </c>
      <c r="AD178" s="67" t="str">
        <f>IF('Resource list'!W225=0,"",'Resource list'!W225)</f>
        <v/>
      </c>
      <c r="AE178" s="67" t="str">
        <f>IF('Resource list'!X225=0,"",'Resource list'!X225)</f>
        <v/>
      </c>
      <c r="AF178" s="67" t="str">
        <f>IF('Resource list'!Y225=0,"",'Resource list'!Y225)</f>
        <v/>
      </c>
      <c r="AG178" s="67" t="str">
        <f>IF('Resource list'!Z225=0,"",'Resource list'!Z225)</f>
        <v/>
      </c>
      <c r="AH178" s="67" t="str">
        <f>IF('Resource list'!AA225=0,"",'Resource list'!AA225)</f>
        <v/>
      </c>
      <c r="AI178" s="67" t="str">
        <f>IF('Resource list'!AB225=0,"",'Resource list'!AB225)</f>
        <v/>
      </c>
      <c r="AJ178" s="67" t="str">
        <f>IF('Resource list'!AC225=0,"",'Resource list'!AC225)</f>
        <v/>
      </c>
      <c r="AK178" s="67" t="str">
        <f>IF('Resource list'!AD225=0,"",'Resource list'!AD225)</f>
        <v/>
      </c>
      <c r="AL178" s="67" t="str">
        <f>IF('Resource list'!J225=0,"",'Resource list'!J225)</f>
        <v/>
      </c>
      <c r="AM178" s="111" t="str">
        <f>IF('Resource list'!K225=0,"",'Resource list'!K225)</f>
        <v/>
      </c>
      <c r="AN178" s="111" t="str">
        <f>IF('Resource list'!L225=0,"",'Resource list'!L225)</f>
        <v/>
      </c>
      <c r="AO178" s="111" t="str">
        <f>IF('Resource list'!M225=0,"",'Resource list'!M225)</f>
        <v/>
      </c>
      <c r="AP178" s="115" t="str">
        <f>IF('Resource list'!N225=0,"",'Resource list'!N225)</f>
        <v/>
      </c>
      <c r="AQ178" s="115" t="str">
        <f>IF('Resource list'!O225=0,"",'Resource list'!O225)</f>
        <v/>
      </c>
      <c r="AR178" s="111" t="str">
        <f>IF('Resource list'!P225=0,"",'Resource list'!P225)</f>
        <v/>
      </c>
      <c r="AS178" s="111" t="str">
        <f>IF('Resource list'!Q225=0,"",'Resource list'!Q225)</f>
        <v/>
      </c>
      <c r="AT178" s="111" t="str">
        <f>IF('Resource list'!R225=0,"",'Resource list'!R225)</f>
        <v/>
      </c>
      <c r="AU178" s="111" t="str">
        <f>IF('Resource list'!S225=0,"",'Resource list'!S225)</f>
        <v/>
      </c>
      <c r="AV178" s="111" t="str">
        <f>IF('Resource list'!T225=0,"",'Resource list'!T225)</f>
        <v/>
      </c>
      <c r="AW178" s="111" t="str">
        <f>IF('Resource list'!U225=0,"",'Resource list'!U225)</f>
        <v/>
      </c>
      <c r="AX178" s="132" t="str">
        <f>IF('Resource list'!V225=0,"",'Resource list'!V225)</f>
        <v/>
      </c>
    </row>
    <row r="179" spans="1:50">
      <c r="A179" s="164">
        <v>176</v>
      </c>
      <c r="B179" s="187" t="str">
        <f>IF(Y179="","",'Resource list'!$G$1)</f>
        <v/>
      </c>
      <c r="C179" s="188" t="str">
        <f>IF(Y179="","",'Resource list'!$H$14)</f>
        <v/>
      </c>
      <c r="D179" s="189" t="str">
        <f>IF(Y179="","",'Resource list'!$I$14)</f>
        <v/>
      </c>
      <c r="E179" s="188" t="str">
        <f>IF(Y179="","",'Resource list'!$J$14)</f>
        <v/>
      </c>
      <c r="F179" s="59" t="str">
        <f>IF(Y179="","",'Resource list'!$N$14)</f>
        <v/>
      </c>
      <c r="G179" s="59" t="str">
        <f>IF(Y179="","",'Resource list'!$O$14)</f>
        <v/>
      </c>
      <c r="H179" s="59" t="str">
        <f>IF('Resource list'!B226=0,"",'Resource list'!B226)</f>
        <v/>
      </c>
      <c r="I179" s="59" t="str">
        <f>IF('Resource list'!C226=0,"",'Resource list'!C226)</f>
        <v/>
      </c>
      <c r="J179" s="59" t="str">
        <f>IF('Resource list'!D226=0,"",'Resource list'!D226)</f>
        <v/>
      </c>
      <c r="K179" s="67" t="str">
        <f>IF($J179="","",VLOOKUP($J179, 'Resource list'!$D$21:$X$41,'Filling instructions'!K$101-1,FALSE))</f>
        <v/>
      </c>
      <c r="L179" s="67" t="str">
        <f>IF($J179="","",VLOOKUP($J179, 'Resource list'!$D$21:$X$41,'Filling instructions'!L$101-1,FALSE))</f>
        <v/>
      </c>
      <c r="M179" s="67" t="str">
        <f>IF($J179="","",VLOOKUP($J179, 'Resource list'!$D$21:$X$41,'Filling instructions'!M$101-1,FALSE))</f>
        <v/>
      </c>
      <c r="N179" s="67" t="str">
        <f>IF($J179="","",VLOOKUP($J179, 'Resource list'!$D$21:$X$41,'Filling instructions'!N$101-1,FALSE))</f>
        <v/>
      </c>
      <c r="O179" s="67" t="str">
        <f>IF($J179="","",VLOOKUP($J179, 'Resource list'!$D$21:$X$41,'Filling instructions'!O$101-1,FALSE))</f>
        <v/>
      </c>
      <c r="P179" s="67" t="str">
        <f>IF($J179="","",VLOOKUP($J179, 'Resource list'!$D$21:$X$41,'Filling instructions'!P$101-1,FALSE))</f>
        <v/>
      </c>
      <c r="Q179" s="67" t="str">
        <f>IF($J179="",IF($I179="","",VLOOKUP($I179, 'Resource list'!$C$21:$X$41,'Filling instructions'!Q$101,FALSE)),VLOOKUP($J179, 'Resource list'!$D$21:$X$41,'Filling instructions'!Q$101-1,FALSE))</f>
        <v/>
      </c>
      <c r="R179" s="67" t="str">
        <f>IF($J179="",IF($I179="","",VLOOKUP($I179, 'Resource list'!$C$21:$X$41,'Filling instructions'!R$101,FALSE)),VLOOKUP($J179, 'Resource list'!$D$21:$X$41,'Filling instructions'!R$101-1,FALSE))</f>
        <v/>
      </c>
      <c r="S179" s="67" t="str">
        <f>IF($J179="",IF($I179="","",VLOOKUP($I179, 'Resource list'!$C$21:$X$41,'Filling instructions'!S$101,FALSE)),VLOOKUP($J179, 'Resource list'!$D$21:$X$41,'Filling instructions'!S$101-1,FALSE))</f>
        <v/>
      </c>
      <c r="T179" s="67" t="str">
        <f>IF($J179="",IF($I179="","",VLOOKUP($I179, 'Resource list'!$C$21:$X$41,'Filling instructions'!T$101,FALSE)),VLOOKUP($J179, 'Resource list'!$D$21:$X$41,'Filling instructions'!T$101-1,FALSE))</f>
        <v/>
      </c>
      <c r="U179" s="67" t="str">
        <f>IF($J179="","",VLOOKUP($J179, 'Resource list'!$D$21:$X$41,'Filling instructions'!U$101-1,FALSE))</f>
        <v/>
      </c>
      <c r="V179" s="67" t="str">
        <f>IF($J179="","",VLOOKUP($J179, 'Resource list'!$D$21:$X$41,'Filling instructions'!V$101-1,FALSE))</f>
        <v/>
      </c>
      <c r="W179" s="67" t="str">
        <f>IF($J179="","",VLOOKUP($J179, 'Resource list'!$D$21:$X$41,'Filling instructions'!W$101-1,FALSE))</f>
        <v/>
      </c>
      <c r="X179" s="67" t="str">
        <f>IF($J179="","",VLOOKUP($J179, 'Resource list'!$D$21:$X$41,'Filling instructions'!X$101-1,FALSE))</f>
        <v/>
      </c>
      <c r="Y179" s="146" t="str">
        <f>IF('Resource list'!E226=0,"",'Resource list'!E226)</f>
        <v/>
      </c>
      <c r="Z179" s="67" t="str">
        <f>IF('Resource list'!F226=0,"",YEAR('Resource list'!F226)&amp;IF(MONTH('Resource list'!F226)&lt;10,"0","")&amp;MONTH('Resource list'!F226)&amp;IF(DAY('Resource list'!F226)&lt;10,"0","")&amp;DAY('Resource list'!F226))</f>
        <v/>
      </c>
      <c r="AA179" s="67" t="str">
        <f>IF('Resource list'!G226=0,"",'Resource list'!G226)</f>
        <v/>
      </c>
      <c r="AB179" s="67" t="str">
        <f>IF('Resource list'!H226=0,"",'Resource list'!H226)</f>
        <v/>
      </c>
      <c r="AC179" s="67" t="str">
        <f>IF('Resource list'!I226=0,"",'Resource list'!I226)</f>
        <v/>
      </c>
      <c r="AD179" s="67" t="str">
        <f>IF('Resource list'!W226=0,"",'Resource list'!W226)</f>
        <v/>
      </c>
      <c r="AE179" s="67" t="str">
        <f>IF('Resource list'!X226=0,"",'Resource list'!X226)</f>
        <v/>
      </c>
      <c r="AF179" s="67" t="str">
        <f>IF('Resource list'!Y226=0,"",'Resource list'!Y226)</f>
        <v/>
      </c>
      <c r="AG179" s="67" t="str">
        <f>IF('Resource list'!Z226=0,"",'Resource list'!Z226)</f>
        <v/>
      </c>
      <c r="AH179" s="67" t="str">
        <f>IF('Resource list'!AA226=0,"",'Resource list'!AA226)</f>
        <v/>
      </c>
      <c r="AI179" s="67" t="str">
        <f>IF('Resource list'!AB226=0,"",'Resource list'!AB226)</f>
        <v/>
      </c>
      <c r="AJ179" s="67" t="str">
        <f>IF('Resource list'!AC226=0,"",'Resource list'!AC226)</f>
        <v/>
      </c>
      <c r="AK179" s="67" t="str">
        <f>IF('Resource list'!AD226=0,"",'Resource list'!AD226)</f>
        <v/>
      </c>
      <c r="AL179" s="67" t="str">
        <f>IF('Resource list'!J226=0,"",'Resource list'!J226)</f>
        <v/>
      </c>
      <c r="AM179" s="111" t="str">
        <f>IF('Resource list'!K226=0,"",'Resource list'!K226)</f>
        <v/>
      </c>
      <c r="AN179" s="111" t="str">
        <f>IF('Resource list'!L226=0,"",'Resource list'!L226)</f>
        <v/>
      </c>
      <c r="AO179" s="111" t="str">
        <f>IF('Resource list'!M226=0,"",'Resource list'!M226)</f>
        <v/>
      </c>
      <c r="AP179" s="115" t="str">
        <f>IF('Resource list'!N226=0,"",'Resource list'!N226)</f>
        <v/>
      </c>
      <c r="AQ179" s="115" t="str">
        <f>IF('Resource list'!O226=0,"",'Resource list'!O226)</f>
        <v/>
      </c>
      <c r="AR179" s="111" t="str">
        <f>IF('Resource list'!P226=0,"",'Resource list'!P226)</f>
        <v/>
      </c>
      <c r="AS179" s="111" t="str">
        <f>IF('Resource list'!Q226=0,"",'Resource list'!Q226)</f>
        <v/>
      </c>
      <c r="AT179" s="111" t="str">
        <f>IF('Resource list'!R226=0,"",'Resource list'!R226)</f>
        <v/>
      </c>
      <c r="AU179" s="111" t="str">
        <f>IF('Resource list'!S226=0,"",'Resource list'!S226)</f>
        <v/>
      </c>
      <c r="AV179" s="111" t="str">
        <f>IF('Resource list'!T226=0,"",'Resource list'!T226)</f>
        <v/>
      </c>
      <c r="AW179" s="111" t="str">
        <f>IF('Resource list'!U226=0,"",'Resource list'!U226)</f>
        <v/>
      </c>
      <c r="AX179" s="132" t="str">
        <f>IF('Resource list'!V226=0,"",'Resource list'!V226)</f>
        <v/>
      </c>
    </row>
    <row r="180" spans="1:50">
      <c r="A180" s="164">
        <v>177</v>
      </c>
      <c r="B180" s="187" t="str">
        <f>IF(Y180="","",'Resource list'!$G$1)</f>
        <v/>
      </c>
      <c r="C180" s="188" t="str">
        <f>IF(Y180="","",'Resource list'!$H$14)</f>
        <v/>
      </c>
      <c r="D180" s="189" t="str">
        <f>IF(Y180="","",'Resource list'!$I$14)</f>
        <v/>
      </c>
      <c r="E180" s="188" t="str">
        <f>IF(Y180="","",'Resource list'!$J$14)</f>
        <v/>
      </c>
      <c r="F180" s="59" t="str">
        <f>IF(Y180="","",'Resource list'!$N$14)</f>
        <v/>
      </c>
      <c r="G180" s="59" t="str">
        <f>IF(Y180="","",'Resource list'!$O$14)</f>
        <v/>
      </c>
      <c r="H180" s="59" t="str">
        <f>IF('Resource list'!B227=0,"",'Resource list'!B227)</f>
        <v/>
      </c>
      <c r="I180" s="59" t="str">
        <f>IF('Resource list'!C227=0,"",'Resource list'!C227)</f>
        <v/>
      </c>
      <c r="J180" s="59" t="str">
        <f>IF('Resource list'!D227=0,"",'Resource list'!D227)</f>
        <v/>
      </c>
      <c r="K180" s="67" t="str">
        <f>IF($J180="","",VLOOKUP($J180, 'Resource list'!$D$21:$X$41,'Filling instructions'!K$101-1,FALSE))</f>
        <v/>
      </c>
      <c r="L180" s="67" t="str">
        <f>IF($J180="","",VLOOKUP($J180, 'Resource list'!$D$21:$X$41,'Filling instructions'!L$101-1,FALSE))</f>
        <v/>
      </c>
      <c r="M180" s="67" t="str">
        <f>IF($J180="","",VLOOKUP($J180, 'Resource list'!$D$21:$X$41,'Filling instructions'!M$101-1,FALSE))</f>
        <v/>
      </c>
      <c r="N180" s="67" t="str">
        <f>IF($J180="","",VLOOKUP($J180, 'Resource list'!$D$21:$X$41,'Filling instructions'!N$101-1,FALSE))</f>
        <v/>
      </c>
      <c r="O180" s="67" t="str">
        <f>IF($J180="","",VLOOKUP($J180, 'Resource list'!$D$21:$X$41,'Filling instructions'!O$101-1,FALSE))</f>
        <v/>
      </c>
      <c r="P180" s="67" t="str">
        <f>IF($J180="","",VLOOKUP($J180, 'Resource list'!$D$21:$X$41,'Filling instructions'!P$101-1,FALSE))</f>
        <v/>
      </c>
      <c r="Q180" s="67" t="str">
        <f>IF($J180="",IF($I180="","",VLOOKUP($I180, 'Resource list'!$C$21:$X$41,'Filling instructions'!Q$101,FALSE)),VLOOKUP($J180, 'Resource list'!$D$21:$X$41,'Filling instructions'!Q$101-1,FALSE))</f>
        <v/>
      </c>
      <c r="R180" s="67" t="str">
        <f>IF($J180="",IF($I180="","",VLOOKUP($I180, 'Resource list'!$C$21:$X$41,'Filling instructions'!R$101,FALSE)),VLOOKUP($J180, 'Resource list'!$D$21:$X$41,'Filling instructions'!R$101-1,FALSE))</f>
        <v/>
      </c>
      <c r="S180" s="67" t="str">
        <f>IF($J180="",IF($I180="","",VLOOKUP($I180, 'Resource list'!$C$21:$X$41,'Filling instructions'!S$101,FALSE)),VLOOKUP($J180, 'Resource list'!$D$21:$X$41,'Filling instructions'!S$101-1,FALSE))</f>
        <v/>
      </c>
      <c r="T180" s="67" t="str">
        <f>IF($J180="",IF($I180="","",VLOOKUP($I180, 'Resource list'!$C$21:$X$41,'Filling instructions'!T$101,FALSE)),VLOOKUP($J180, 'Resource list'!$D$21:$X$41,'Filling instructions'!T$101-1,FALSE))</f>
        <v/>
      </c>
      <c r="U180" s="67" t="str">
        <f>IF($J180="","",VLOOKUP($J180, 'Resource list'!$D$21:$X$41,'Filling instructions'!U$101-1,FALSE))</f>
        <v/>
      </c>
      <c r="V180" s="67" t="str">
        <f>IF($J180="","",VLOOKUP($J180, 'Resource list'!$D$21:$X$41,'Filling instructions'!V$101-1,FALSE))</f>
        <v/>
      </c>
      <c r="W180" s="67" t="str">
        <f>IF($J180="","",VLOOKUP($J180, 'Resource list'!$D$21:$X$41,'Filling instructions'!W$101-1,FALSE))</f>
        <v/>
      </c>
      <c r="X180" s="67" t="str">
        <f>IF($J180="","",VLOOKUP($J180, 'Resource list'!$D$21:$X$41,'Filling instructions'!X$101-1,FALSE))</f>
        <v/>
      </c>
      <c r="Y180" s="146" t="str">
        <f>IF('Resource list'!E227=0,"",'Resource list'!E227)</f>
        <v/>
      </c>
      <c r="Z180" s="67" t="str">
        <f>IF('Resource list'!F227=0,"",YEAR('Resource list'!F227)&amp;IF(MONTH('Resource list'!F227)&lt;10,"0","")&amp;MONTH('Resource list'!F227)&amp;IF(DAY('Resource list'!F227)&lt;10,"0","")&amp;DAY('Resource list'!F227))</f>
        <v/>
      </c>
      <c r="AA180" s="67" t="str">
        <f>IF('Resource list'!G227=0,"",'Resource list'!G227)</f>
        <v/>
      </c>
      <c r="AB180" s="67" t="str">
        <f>IF('Resource list'!H227=0,"",'Resource list'!H227)</f>
        <v/>
      </c>
      <c r="AC180" s="67" t="str">
        <f>IF('Resource list'!I227=0,"",'Resource list'!I227)</f>
        <v/>
      </c>
      <c r="AD180" s="67" t="str">
        <f>IF('Resource list'!W227=0,"",'Resource list'!W227)</f>
        <v/>
      </c>
      <c r="AE180" s="67" t="str">
        <f>IF('Resource list'!X227=0,"",'Resource list'!X227)</f>
        <v/>
      </c>
      <c r="AF180" s="67" t="str">
        <f>IF('Resource list'!Y227=0,"",'Resource list'!Y227)</f>
        <v/>
      </c>
      <c r="AG180" s="67" t="str">
        <f>IF('Resource list'!Z227=0,"",'Resource list'!Z227)</f>
        <v/>
      </c>
      <c r="AH180" s="67" t="str">
        <f>IF('Resource list'!AA227=0,"",'Resource list'!AA227)</f>
        <v/>
      </c>
      <c r="AI180" s="67" t="str">
        <f>IF('Resource list'!AB227=0,"",'Resource list'!AB227)</f>
        <v/>
      </c>
      <c r="AJ180" s="67" t="str">
        <f>IF('Resource list'!AC227=0,"",'Resource list'!AC227)</f>
        <v/>
      </c>
      <c r="AK180" s="67" t="str">
        <f>IF('Resource list'!AD227=0,"",'Resource list'!AD227)</f>
        <v/>
      </c>
      <c r="AL180" s="67" t="str">
        <f>IF('Resource list'!J227=0,"",'Resource list'!J227)</f>
        <v/>
      </c>
      <c r="AM180" s="111" t="str">
        <f>IF('Resource list'!K227=0,"",'Resource list'!K227)</f>
        <v/>
      </c>
      <c r="AN180" s="111" t="str">
        <f>IF('Resource list'!L227=0,"",'Resource list'!L227)</f>
        <v/>
      </c>
      <c r="AO180" s="111" t="str">
        <f>IF('Resource list'!M227=0,"",'Resource list'!M227)</f>
        <v/>
      </c>
      <c r="AP180" s="115" t="str">
        <f>IF('Resource list'!N227=0,"",'Resource list'!N227)</f>
        <v/>
      </c>
      <c r="AQ180" s="115" t="str">
        <f>IF('Resource list'!O227=0,"",'Resource list'!O227)</f>
        <v/>
      </c>
      <c r="AR180" s="111" t="str">
        <f>IF('Resource list'!P227=0,"",'Resource list'!P227)</f>
        <v/>
      </c>
      <c r="AS180" s="111" t="str">
        <f>IF('Resource list'!Q227=0,"",'Resource list'!Q227)</f>
        <v/>
      </c>
      <c r="AT180" s="111" t="str">
        <f>IF('Resource list'!R227=0,"",'Resource list'!R227)</f>
        <v/>
      </c>
      <c r="AU180" s="111" t="str">
        <f>IF('Resource list'!S227=0,"",'Resource list'!S227)</f>
        <v/>
      </c>
      <c r="AV180" s="111" t="str">
        <f>IF('Resource list'!T227=0,"",'Resource list'!T227)</f>
        <v/>
      </c>
      <c r="AW180" s="111" t="str">
        <f>IF('Resource list'!U227=0,"",'Resource list'!U227)</f>
        <v/>
      </c>
      <c r="AX180" s="132" t="str">
        <f>IF('Resource list'!V227=0,"",'Resource list'!V227)</f>
        <v/>
      </c>
    </row>
    <row r="181" spans="1:50">
      <c r="A181" s="164">
        <v>178</v>
      </c>
      <c r="B181" s="187" t="str">
        <f>IF(Y181="","",'Resource list'!$G$1)</f>
        <v/>
      </c>
      <c r="C181" s="188" t="str">
        <f>IF(Y181="","",'Resource list'!$H$14)</f>
        <v/>
      </c>
      <c r="D181" s="189" t="str">
        <f>IF(Y181="","",'Resource list'!$I$14)</f>
        <v/>
      </c>
      <c r="E181" s="188" t="str">
        <f>IF(Y181="","",'Resource list'!$J$14)</f>
        <v/>
      </c>
      <c r="F181" s="59" t="str">
        <f>IF(Y181="","",'Resource list'!$N$14)</f>
        <v/>
      </c>
      <c r="G181" s="59" t="str">
        <f>IF(Y181="","",'Resource list'!$O$14)</f>
        <v/>
      </c>
      <c r="H181" s="59" t="str">
        <f>IF('Resource list'!B228=0,"",'Resource list'!B228)</f>
        <v/>
      </c>
      <c r="I181" s="59" t="str">
        <f>IF('Resource list'!C228=0,"",'Resource list'!C228)</f>
        <v/>
      </c>
      <c r="J181" s="59" t="str">
        <f>IF('Resource list'!D228=0,"",'Resource list'!D228)</f>
        <v/>
      </c>
      <c r="K181" s="67" t="str">
        <f>IF($J181="","",VLOOKUP($J181, 'Resource list'!$D$21:$X$41,'Filling instructions'!K$101-1,FALSE))</f>
        <v/>
      </c>
      <c r="L181" s="67" t="str">
        <f>IF($J181="","",VLOOKUP($J181, 'Resource list'!$D$21:$X$41,'Filling instructions'!L$101-1,FALSE))</f>
        <v/>
      </c>
      <c r="M181" s="67" t="str">
        <f>IF($J181="","",VLOOKUP($J181, 'Resource list'!$D$21:$X$41,'Filling instructions'!M$101-1,FALSE))</f>
        <v/>
      </c>
      <c r="N181" s="67" t="str">
        <f>IF($J181="","",VLOOKUP($J181, 'Resource list'!$D$21:$X$41,'Filling instructions'!N$101-1,FALSE))</f>
        <v/>
      </c>
      <c r="O181" s="67" t="str">
        <f>IF($J181="","",VLOOKUP($J181, 'Resource list'!$D$21:$X$41,'Filling instructions'!O$101-1,FALSE))</f>
        <v/>
      </c>
      <c r="P181" s="67" t="str">
        <f>IF($J181="","",VLOOKUP($J181, 'Resource list'!$D$21:$X$41,'Filling instructions'!P$101-1,FALSE))</f>
        <v/>
      </c>
      <c r="Q181" s="67" t="str">
        <f>IF($J181="",IF($I181="","",VLOOKUP($I181, 'Resource list'!$C$21:$X$41,'Filling instructions'!Q$101,FALSE)),VLOOKUP($J181, 'Resource list'!$D$21:$X$41,'Filling instructions'!Q$101-1,FALSE))</f>
        <v/>
      </c>
      <c r="R181" s="67" t="str">
        <f>IF($J181="",IF($I181="","",VLOOKUP($I181, 'Resource list'!$C$21:$X$41,'Filling instructions'!R$101,FALSE)),VLOOKUP($J181, 'Resource list'!$D$21:$X$41,'Filling instructions'!R$101-1,FALSE))</f>
        <v/>
      </c>
      <c r="S181" s="67" t="str">
        <f>IF($J181="",IF($I181="","",VLOOKUP($I181, 'Resource list'!$C$21:$X$41,'Filling instructions'!S$101,FALSE)),VLOOKUP($J181, 'Resource list'!$D$21:$X$41,'Filling instructions'!S$101-1,FALSE))</f>
        <v/>
      </c>
      <c r="T181" s="67" t="str">
        <f>IF($J181="",IF($I181="","",VLOOKUP($I181, 'Resource list'!$C$21:$X$41,'Filling instructions'!T$101,FALSE)),VLOOKUP($J181, 'Resource list'!$D$21:$X$41,'Filling instructions'!T$101-1,FALSE))</f>
        <v/>
      </c>
      <c r="U181" s="67" t="str">
        <f>IF($J181="","",VLOOKUP($J181, 'Resource list'!$D$21:$X$41,'Filling instructions'!U$101-1,FALSE))</f>
        <v/>
      </c>
      <c r="V181" s="67" t="str">
        <f>IF($J181="","",VLOOKUP($J181, 'Resource list'!$D$21:$X$41,'Filling instructions'!V$101-1,FALSE))</f>
        <v/>
      </c>
      <c r="W181" s="67" t="str">
        <f>IF($J181="","",VLOOKUP($J181, 'Resource list'!$D$21:$X$41,'Filling instructions'!W$101-1,FALSE))</f>
        <v/>
      </c>
      <c r="X181" s="67" t="str">
        <f>IF($J181="","",VLOOKUP($J181, 'Resource list'!$D$21:$X$41,'Filling instructions'!X$101-1,FALSE))</f>
        <v/>
      </c>
      <c r="Y181" s="146" t="str">
        <f>IF('Resource list'!E228=0,"",'Resource list'!E228)</f>
        <v/>
      </c>
      <c r="Z181" s="67" t="str">
        <f>IF('Resource list'!F228=0,"",YEAR('Resource list'!F228)&amp;IF(MONTH('Resource list'!F228)&lt;10,"0","")&amp;MONTH('Resource list'!F228)&amp;IF(DAY('Resource list'!F228)&lt;10,"0","")&amp;DAY('Resource list'!F228))</f>
        <v/>
      </c>
      <c r="AA181" s="67" t="str">
        <f>IF('Resource list'!G228=0,"",'Resource list'!G228)</f>
        <v/>
      </c>
      <c r="AB181" s="67" t="str">
        <f>IF('Resource list'!H228=0,"",'Resource list'!H228)</f>
        <v/>
      </c>
      <c r="AC181" s="67" t="str">
        <f>IF('Resource list'!I228=0,"",'Resource list'!I228)</f>
        <v/>
      </c>
      <c r="AD181" s="67" t="str">
        <f>IF('Resource list'!W228=0,"",'Resource list'!W228)</f>
        <v/>
      </c>
      <c r="AE181" s="67" t="str">
        <f>IF('Resource list'!X228=0,"",'Resource list'!X228)</f>
        <v/>
      </c>
      <c r="AF181" s="67" t="str">
        <f>IF('Resource list'!Y228=0,"",'Resource list'!Y228)</f>
        <v/>
      </c>
      <c r="AG181" s="67" t="str">
        <f>IF('Resource list'!Z228=0,"",'Resource list'!Z228)</f>
        <v/>
      </c>
      <c r="AH181" s="67" t="str">
        <f>IF('Resource list'!AA228=0,"",'Resource list'!AA228)</f>
        <v/>
      </c>
      <c r="AI181" s="67" t="str">
        <f>IF('Resource list'!AB228=0,"",'Resource list'!AB228)</f>
        <v/>
      </c>
      <c r="AJ181" s="67" t="str">
        <f>IF('Resource list'!AC228=0,"",'Resource list'!AC228)</f>
        <v/>
      </c>
      <c r="AK181" s="67" t="str">
        <f>IF('Resource list'!AD228=0,"",'Resource list'!AD228)</f>
        <v/>
      </c>
      <c r="AL181" s="67" t="str">
        <f>IF('Resource list'!J228=0,"",'Resource list'!J228)</f>
        <v/>
      </c>
      <c r="AM181" s="111" t="str">
        <f>IF('Resource list'!K228=0,"",'Resource list'!K228)</f>
        <v/>
      </c>
      <c r="AN181" s="111" t="str">
        <f>IF('Resource list'!L228=0,"",'Resource list'!L228)</f>
        <v/>
      </c>
      <c r="AO181" s="111" t="str">
        <f>IF('Resource list'!M228=0,"",'Resource list'!M228)</f>
        <v/>
      </c>
      <c r="AP181" s="115" t="str">
        <f>IF('Resource list'!N228=0,"",'Resource list'!N228)</f>
        <v/>
      </c>
      <c r="AQ181" s="115" t="str">
        <f>IF('Resource list'!O228=0,"",'Resource list'!O228)</f>
        <v/>
      </c>
      <c r="AR181" s="111" t="str">
        <f>IF('Resource list'!P228=0,"",'Resource list'!P228)</f>
        <v/>
      </c>
      <c r="AS181" s="111" t="str">
        <f>IF('Resource list'!Q228=0,"",'Resource list'!Q228)</f>
        <v/>
      </c>
      <c r="AT181" s="111" t="str">
        <f>IF('Resource list'!R228=0,"",'Resource list'!R228)</f>
        <v/>
      </c>
      <c r="AU181" s="111" t="str">
        <f>IF('Resource list'!S228=0,"",'Resource list'!S228)</f>
        <v/>
      </c>
      <c r="AV181" s="111" t="str">
        <f>IF('Resource list'!T228=0,"",'Resource list'!T228)</f>
        <v/>
      </c>
      <c r="AW181" s="111" t="str">
        <f>IF('Resource list'!U228=0,"",'Resource list'!U228)</f>
        <v/>
      </c>
      <c r="AX181" s="132" t="str">
        <f>IF('Resource list'!V228=0,"",'Resource list'!V228)</f>
        <v/>
      </c>
    </row>
    <row r="182" spans="1:50">
      <c r="A182" s="164">
        <v>179</v>
      </c>
      <c r="B182" s="187" t="str">
        <f>IF(Y182="","",'Resource list'!$G$1)</f>
        <v/>
      </c>
      <c r="C182" s="188" t="str">
        <f>IF(Y182="","",'Resource list'!$H$14)</f>
        <v/>
      </c>
      <c r="D182" s="189" t="str">
        <f>IF(Y182="","",'Resource list'!$I$14)</f>
        <v/>
      </c>
      <c r="E182" s="188" t="str">
        <f>IF(Y182="","",'Resource list'!$J$14)</f>
        <v/>
      </c>
      <c r="F182" s="59" t="str">
        <f>IF(Y182="","",'Resource list'!$N$14)</f>
        <v/>
      </c>
      <c r="G182" s="59" t="str">
        <f>IF(Y182="","",'Resource list'!$O$14)</f>
        <v/>
      </c>
      <c r="H182" s="59" t="str">
        <f>IF('Resource list'!B229=0,"",'Resource list'!B229)</f>
        <v/>
      </c>
      <c r="I182" s="59" t="str">
        <f>IF('Resource list'!C229=0,"",'Resource list'!C229)</f>
        <v/>
      </c>
      <c r="J182" s="59" t="str">
        <f>IF('Resource list'!D229=0,"",'Resource list'!D229)</f>
        <v/>
      </c>
      <c r="K182" s="67" t="str">
        <f>IF($J182="","",VLOOKUP($J182, 'Resource list'!$D$21:$X$41,'Filling instructions'!K$101-1,FALSE))</f>
        <v/>
      </c>
      <c r="L182" s="67" t="str">
        <f>IF($J182="","",VLOOKUP($J182, 'Resource list'!$D$21:$X$41,'Filling instructions'!L$101-1,FALSE))</f>
        <v/>
      </c>
      <c r="M182" s="67" t="str">
        <f>IF($J182="","",VLOOKUP($J182, 'Resource list'!$D$21:$X$41,'Filling instructions'!M$101-1,FALSE))</f>
        <v/>
      </c>
      <c r="N182" s="67" t="str">
        <f>IF($J182="","",VLOOKUP($J182, 'Resource list'!$D$21:$X$41,'Filling instructions'!N$101-1,FALSE))</f>
        <v/>
      </c>
      <c r="O182" s="67" t="str">
        <f>IF($J182="","",VLOOKUP($J182, 'Resource list'!$D$21:$X$41,'Filling instructions'!O$101-1,FALSE))</f>
        <v/>
      </c>
      <c r="P182" s="67" t="str">
        <f>IF($J182="","",VLOOKUP($J182, 'Resource list'!$D$21:$X$41,'Filling instructions'!P$101-1,FALSE))</f>
        <v/>
      </c>
      <c r="Q182" s="67" t="str">
        <f>IF($J182="",IF($I182="","",VLOOKUP($I182, 'Resource list'!$C$21:$X$41,'Filling instructions'!Q$101,FALSE)),VLOOKUP($J182, 'Resource list'!$D$21:$X$41,'Filling instructions'!Q$101-1,FALSE))</f>
        <v/>
      </c>
      <c r="R182" s="67" t="str">
        <f>IF($J182="",IF($I182="","",VLOOKUP($I182, 'Resource list'!$C$21:$X$41,'Filling instructions'!R$101,FALSE)),VLOOKUP($J182, 'Resource list'!$D$21:$X$41,'Filling instructions'!R$101-1,FALSE))</f>
        <v/>
      </c>
      <c r="S182" s="67" t="str">
        <f>IF($J182="",IF($I182="","",VLOOKUP($I182, 'Resource list'!$C$21:$X$41,'Filling instructions'!S$101,FALSE)),VLOOKUP($J182, 'Resource list'!$D$21:$X$41,'Filling instructions'!S$101-1,FALSE))</f>
        <v/>
      </c>
      <c r="T182" s="67" t="str">
        <f>IF($J182="",IF($I182="","",VLOOKUP($I182, 'Resource list'!$C$21:$X$41,'Filling instructions'!T$101,FALSE)),VLOOKUP($J182, 'Resource list'!$D$21:$X$41,'Filling instructions'!T$101-1,FALSE))</f>
        <v/>
      </c>
      <c r="U182" s="67" t="str">
        <f>IF($J182="","",VLOOKUP($J182, 'Resource list'!$D$21:$X$41,'Filling instructions'!U$101-1,FALSE))</f>
        <v/>
      </c>
      <c r="V182" s="67" t="str">
        <f>IF($J182="","",VLOOKUP($J182, 'Resource list'!$D$21:$X$41,'Filling instructions'!V$101-1,FALSE))</f>
        <v/>
      </c>
      <c r="W182" s="67" t="str">
        <f>IF($J182="","",VLOOKUP($J182, 'Resource list'!$D$21:$X$41,'Filling instructions'!W$101-1,FALSE))</f>
        <v/>
      </c>
      <c r="X182" s="67" t="str">
        <f>IF($J182="","",VLOOKUP($J182, 'Resource list'!$D$21:$X$41,'Filling instructions'!X$101-1,FALSE))</f>
        <v/>
      </c>
      <c r="Y182" s="146" t="str">
        <f>IF('Resource list'!E229=0,"",'Resource list'!E229)</f>
        <v/>
      </c>
      <c r="Z182" s="67" t="str">
        <f>IF('Resource list'!F229=0,"",YEAR('Resource list'!F229)&amp;IF(MONTH('Resource list'!F229)&lt;10,"0","")&amp;MONTH('Resource list'!F229)&amp;IF(DAY('Resource list'!F229)&lt;10,"0","")&amp;DAY('Resource list'!F229))</f>
        <v/>
      </c>
      <c r="AA182" s="67" t="str">
        <f>IF('Resource list'!G229=0,"",'Resource list'!G229)</f>
        <v/>
      </c>
      <c r="AB182" s="67" t="str">
        <f>IF('Resource list'!H229=0,"",'Resource list'!H229)</f>
        <v/>
      </c>
      <c r="AC182" s="67" t="str">
        <f>IF('Resource list'!I229=0,"",'Resource list'!I229)</f>
        <v/>
      </c>
      <c r="AD182" s="67" t="str">
        <f>IF('Resource list'!W229=0,"",'Resource list'!W229)</f>
        <v/>
      </c>
      <c r="AE182" s="67" t="str">
        <f>IF('Resource list'!X229=0,"",'Resource list'!X229)</f>
        <v/>
      </c>
      <c r="AF182" s="67" t="str">
        <f>IF('Resource list'!Y229=0,"",'Resource list'!Y229)</f>
        <v/>
      </c>
      <c r="AG182" s="67" t="str">
        <f>IF('Resource list'!Z229=0,"",'Resource list'!Z229)</f>
        <v/>
      </c>
      <c r="AH182" s="67" t="str">
        <f>IF('Resource list'!AA229=0,"",'Resource list'!AA229)</f>
        <v/>
      </c>
      <c r="AI182" s="67" t="str">
        <f>IF('Resource list'!AB229=0,"",'Resource list'!AB229)</f>
        <v/>
      </c>
      <c r="AJ182" s="67" t="str">
        <f>IF('Resource list'!AC229=0,"",'Resource list'!AC229)</f>
        <v/>
      </c>
      <c r="AK182" s="67" t="str">
        <f>IF('Resource list'!AD229=0,"",'Resource list'!AD229)</f>
        <v/>
      </c>
      <c r="AL182" s="67" t="str">
        <f>IF('Resource list'!J229=0,"",'Resource list'!J229)</f>
        <v/>
      </c>
      <c r="AM182" s="111" t="str">
        <f>IF('Resource list'!K229=0,"",'Resource list'!K229)</f>
        <v/>
      </c>
      <c r="AN182" s="111" t="str">
        <f>IF('Resource list'!L229=0,"",'Resource list'!L229)</f>
        <v/>
      </c>
      <c r="AO182" s="111" t="str">
        <f>IF('Resource list'!M229=0,"",'Resource list'!M229)</f>
        <v/>
      </c>
      <c r="AP182" s="115" t="str">
        <f>IF('Resource list'!N229=0,"",'Resource list'!N229)</f>
        <v/>
      </c>
      <c r="AQ182" s="115" t="str">
        <f>IF('Resource list'!O229=0,"",'Resource list'!O229)</f>
        <v/>
      </c>
      <c r="AR182" s="111" t="str">
        <f>IF('Resource list'!P229=0,"",'Resource list'!P229)</f>
        <v/>
      </c>
      <c r="AS182" s="111" t="str">
        <f>IF('Resource list'!Q229=0,"",'Resource list'!Q229)</f>
        <v/>
      </c>
      <c r="AT182" s="111" t="str">
        <f>IF('Resource list'!R229=0,"",'Resource list'!R229)</f>
        <v/>
      </c>
      <c r="AU182" s="111" t="str">
        <f>IF('Resource list'!S229=0,"",'Resource list'!S229)</f>
        <v/>
      </c>
      <c r="AV182" s="111" t="str">
        <f>IF('Resource list'!T229=0,"",'Resource list'!T229)</f>
        <v/>
      </c>
      <c r="AW182" s="111" t="str">
        <f>IF('Resource list'!U229=0,"",'Resource list'!U229)</f>
        <v/>
      </c>
      <c r="AX182" s="132" t="str">
        <f>IF('Resource list'!V229=0,"",'Resource list'!V229)</f>
        <v/>
      </c>
    </row>
    <row r="183" spans="1:50">
      <c r="A183" s="164">
        <v>180</v>
      </c>
      <c r="B183" s="187" t="str">
        <f>IF(Y183="","",'Resource list'!$G$1)</f>
        <v/>
      </c>
      <c r="C183" s="188" t="str">
        <f>IF(Y183="","",'Resource list'!$H$14)</f>
        <v/>
      </c>
      <c r="D183" s="189" t="str">
        <f>IF(Y183="","",'Resource list'!$I$14)</f>
        <v/>
      </c>
      <c r="E183" s="188" t="str">
        <f>IF(Y183="","",'Resource list'!$J$14)</f>
        <v/>
      </c>
      <c r="F183" s="59" t="str">
        <f>IF(Y183="","",'Resource list'!$N$14)</f>
        <v/>
      </c>
      <c r="G183" s="59" t="str">
        <f>IF(Y183="","",'Resource list'!$O$14)</f>
        <v/>
      </c>
      <c r="H183" s="59" t="str">
        <f>IF('Resource list'!B230=0,"",'Resource list'!B230)</f>
        <v/>
      </c>
      <c r="I183" s="59" t="str">
        <f>IF('Resource list'!C230=0,"",'Resource list'!C230)</f>
        <v/>
      </c>
      <c r="J183" s="59" t="str">
        <f>IF('Resource list'!D230=0,"",'Resource list'!D230)</f>
        <v/>
      </c>
      <c r="K183" s="67" t="str">
        <f>IF($J183="","",VLOOKUP($J183, 'Resource list'!$D$21:$X$41,'Filling instructions'!K$101-1,FALSE))</f>
        <v/>
      </c>
      <c r="L183" s="67" t="str">
        <f>IF($J183="","",VLOOKUP($J183, 'Resource list'!$D$21:$X$41,'Filling instructions'!L$101-1,FALSE))</f>
        <v/>
      </c>
      <c r="M183" s="67" t="str">
        <f>IF($J183="","",VLOOKUP($J183, 'Resource list'!$D$21:$X$41,'Filling instructions'!M$101-1,FALSE))</f>
        <v/>
      </c>
      <c r="N183" s="67" t="str">
        <f>IF($J183="","",VLOOKUP($J183, 'Resource list'!$D$21:$X$41,'Filling instructions'!N$101-1,FALSE))</f>
        <v/>
      </c>
      <c r="O183" s="67" t="str">
        <f>IF($J183="","",VLOOKUP($J183, 'Resource list'!$D$21:$X$41,'Filling instructions'!O$101-1,FALSE))</f>
        <v/>
      </c>
      <c r="P183" s="67" t="str">
        <f>IF($J183="","",VLOOKUP($J183, 'Resource list'!$D$21:$X$41,'Filling instructions'!P$101-1,FALSE))</f>
        <v/>
      </c>
      <c r="Q183" s="67" t="str">
        <f>IF($J183="",IF($I183="","",VLOOKUP($I183, 'Resource list'!$C$21:$X$41,'Filling instructions'!Q$101,FALSE)),VLOOKUP($J183, 'Resource list'!$D$21:$X$41,'Filling instructions'!Q$101-1,FALSE))</f>
        <v/>
      </c>
      <c r="R183" s="67" t="str">
        <f>IF($J183="",IF($I183="","",VLOOKUP($I183, 'Resource list'!$C$21:$X$41,'Filling instructions'!R$101,FALSE)),VLOOKUP($J183, 'Resource list'!$D$21:$X$41,'Filling instructions'!R$101-1,FALSE))</f>
        <v/>
      </c>
      <c r="S183" s="67" t="str">
        <f>IF($J183="",IF($I183="","",VLOOKUP($I183, 'Resource list'!$C$21:$X$41,'Filling instructions'!S$101,FALSE)),VLOOKUP($J183, 'Resource list'!$D$21:$X$41,'Filling instructions'!S$101-1,FALSE))</f>
        <v/>
      </c>
      <c r="T183" s="67" t="str">
        <f>IF($J183="",IF($I183="","",VLOOKUP($I183, 'Resource list'!$C$21:$X$41,'Filling instructions'!T$101,FALSE)),VLOOKUP($J183, 'Resource list'!$D$21:$X$41,'Filling instructions'!T$101-1,FALSE))</f>
        <v/>
      </c>
      <c r="U183" s="67" t="str">
        <f>IF($J183="","",VLOOKUP($J183, 'Resource list'!$D$21:$X$41,'Filling instructions'!U$101-1,FALSE))</f>
        <v/>
      </c>
      <c r="V183" s="67" t="str">
        <f>IF($J183="","",VLOOKUP($J183, 'Resource list'!$D$21:$X$41,'Filling instructions'!V$101-1,FALSE))</f>
        <v/>
      </c>
      <c r="W183" s="67" t="str">
        <f>IF($J183="","",VLOOKUP($J183, 'Resource list'!$D$21:$X$41,'Filling instructions'!W$101-1,FALSE))</f>
        <v/>
      </c>
      <c r="X183" s="67" t="str">
        <f>IF($J183="","",VLOOKUP($J183, 'Resource list'!$D$21:$X$41,'Filling instructions'!X$101-1,FALSE))</f>
        <v/>
      </c>
      <c r="Y183" s="146" t="str">
        <f>IF('Resource list'!E230=0,"",'Resource list'!E230)</f>
        <v/>
      </c>
      <c r="Z183" s="67" t="str">
        <f>IF('Resource list'!F230=0,"",YEAR('Resource list'!F230)&amp;IF(MONTH('Resource list'!F230)&lt;10,"0","")&amp;MONTH('Resource list'!F230)&amp;IF(DAY('Resource list'!F230)&lt;10,"0","")&amp;DAY('Resource list'!F230))</f>
        <v/>
      </c>
      <c r="AA183" s="67" t="str">
        <f>IF('Resource list'!G230=0,"",'Resource list'!G230)</f>
        <v/>
      </c>
      <c r="AB183" s="67" t="str">
        <f>IF('Resource list'!H230=0,"",'Resource list'!H230)</f>
        <v/>
      </c>
      <c r="AC183" s="67" t="str">
        <f>IF('Resource list'!I230=0,"",'Resource list'!I230)</f>
        <v/>
      </c>
      <c r="AD183" s="67" t="str">
        <f>IF('Resource list'!W230=0,"",'Resource list'!W230)</f>
        <v/>
      </c>
      <c r="AE183" s="67" t="str">
        <f>IF('Resource list'!X230=0,"",'Resource list'!X230)</f>
        <v/>
      </c>
      <c r="AF183" s="67" t="str">
        <f>IF('Resource list'!Y230=0,"",'Resource list'!Y230)</f>
        <v/>
      </c>
      <c r="AG183" s="67" t="str">
        <f>IF('Resource list'!Z230=0,"",'Resource list'!Z230)</f>
        <v/>
      </c>
      <c r="AH183" s="67" t="str">
        <f>IF('Resource list'!AA230=0,"",'Resource list'!AA230)</f>
        <v/>
      </c>
      <c r="AI183" s="67" t="str">
        <f>IF('Resource list'!AB230=0,"",'Resource list'!AB230)</f>
        <v/>
      </c>
      <c r="AJ183" s="67" t="str">
        <f>IF('Resource list'!AC230=0,"",'Resource list'!AC230)</f>
        <v/>
      </c>
      <c r="AK183" s="67" t="str">
        <f>IF('Resource list'!AD230=0,"",'Resource list'!AD230)</f>
        <v/>
      </c>
      <c r="AL183" s="67" t="str">
        <f>IF('Resource list'!J230=0,"",'Resource list'!J230)</f>
        <v/>
      </c>
      <c r="AM183" s="111" t="str">
        <f>IF('Resource list'!K230=0,"",'Resource list'!K230)</f>
        <v/>
      </c>
      <c r="AN183" s="111" t="str">
        <f>IF('Resource list'!L230=0,"",'Resource list'!L230)</f>
        <v/>
      </c>
      <c r="AO183" s="111" t="str">
        <f>IF('Resource list'!M230=0,"",'Resource list'!M230)</f>
        <v/>
      </c>
      <c r="AP183" s="115" t="str">
        <f>IF('Resource list'!N230=0,"",'Resource list'!N230)</f>
        <v/>
      </c>
      <c r="AQ183" s="115" t="str">
        <f>IF('Resource list'!O230=0,"",'Resource list'!O230)</f>
        <v/>
      </c>
      <c r="AR183" s="111" t="str">
        <f>IF('Resource list'!P230=0,"",'Resource list'!P230)</f>
        <v/>
      </c>
      <c r="AS183" s="111" t="str">
        <f>IF('Resource list'!Q230=0,"",'Resource list'!Q230)</f>
        <v/>
      </c>
      <c r="AT183" s="111" t="str">
        <f>IF('Resource list'!R230=0,"",'Resource list'!R230)</f>
        <v/>
      </c>
      <c r="AU183" s="111" t="str">
        <f>IF('Resource list'!S230=0,"",'Resource list'!S230)</f>
        <v/>
      </c>
      <c r="AV183" s="111" t="str">
        <f>IF('Resource list'!T230=0,"",'Resource list'!T230)</f>
        <v/>
      </c>
      <c r="AW183" s="111" t="str">
        <f>IF('Resource list'!U230=0,"",'Resource list'!U230)</f>
        <v/>
      </c>
      <c r="AX183" s="132" t="str">
        <f>IF('Resource list'!V230=0,"",'Resource list'!V230)</f>
        <v/>
      </c>
    </row>
    <row r="184" spans="1:50">
      <c r="A184" s="164">
        <v>181</v>
      </c>
      <c r="B184" s="187" t="str">
        <f>IF(Y184="","",'Resource list'!$G$1)</f>
        <v/>
      </c>
      <c r="C184" s="188" t="str">
        <f>IF(Y184="","",'Resource list'!$H$14)</f>
        <v/>
      </c>
      <c r="D184" s="189" t="str">
        <f>IF(Y184="","",'Resource list'!$I$14)</f>
        <v/>
      </c>
      <c r="E184" s="188" t="str">
        <f>IF(Y184="","",'Resource list'!$J$14)</f>
        <v/>
      </c>
      <c r="F184" s="59" t="str">
        <f>IF(Y184="","",'Resource list'!$N$14)</f>
        <v/>
      </c>
      <c r="G184" s="59" t="str">
        <f>IF(Y184="","",'Resource list'!$O$14)</f>
        <v/>
      </c>
      <c r="H184" s="59" t="str">
        <f>IF('Resource list'!B231=0,"",'Resource list'!B231)</f>
        <v/>
      </c>
      <c r="I184" s="59" t="str">
        <f>IF('Resource list'!C231=0,"",'Resource list'!C231)</f>
        <v/>
      </c>
      <c r="J184" s="59" t="str">
        <f>IF('Resource list'!D231=0,"",'Resource list'!D231)</f>
        <v/>
      </c>
      <c r="K184" s="67" t="str">
        <f>IF($J184="","",VLOOKUP($J184, 'Resource list'!$D$21:$X$41,'Filling instructions'!K$101-1,FALSE))</f>
        <v/>
      </c>
      <c r="L184" s="67" t="str">
        <f>IF($J184="","",VLOOKUP($J184, 'Resource list'!$D$21:$X$41,'Filling instructions'!L$101-1,FALSE))</f>
        <v/>
      </c>
      <c r="M184" s="67" t="str">
        <f>IF($J184="","",VLOOKUP($J184, 'Resource list'!$D$21:$X$41,'Filling instructions'!M$101-1,FALSE))</f>
        <v/>
      </c>
      <c r="N184" s="67" t="str">
        <f>IF($J184="","",VLOOKUP($J184, 'Resource list'!$D$21:$X$41,'Filling instructions'!N$101-1,FALSE))</f>
        <v/>
      </c>
      <c r="O184" s="67" t="str">
        <f>IF($J184="","",VLOOKUP($J184, 'Resource list'!$D$21:$X$41,'Filling instructions'!O$101-1,FALSE))</f>
        <v/>
      </c>
      <c r="P184" s="67" t="str">
        <f>IF($J184="","",VLOOKUP($J184, 'Resource list'!$D$21:$X$41,'Filling instructions'!P$101-1,FALSE))</f>
        <v/>
      </c>
      <c r="Q184" s="67" t="str">
        <f>IF($J184="",IF($I184="","",VLOOKUP($I184, 'Resource list'!$C$21:$X$41,'Filling instructions'!Q$101,FALSE)),VLOOKUP($J184, 'Resource list'!$D$21:$X$41,'Filling instructions'!Q$101-1,FALSE))</f>
        <v/>
      </c>
      <c r="R184" s="67" t="str">
        <f>IF($J184="",IF($I184="","",VLOOKUP($I184, 'Resource list'!$C$21:$X$41,'Filling instructions'!R$101,FALSE)),VLOOKUP($J184, 'Resource list'!$D$21:$X$41,'Filling instructions'!R$101-1,FALSE))</f>
        <v/>
      </c>
      <c r="S184" s="67" t="str">
        <f>IF($J184="",IF($I184="","",VLOOKUP($I184, 'Resource list'!$C$21:$X$41,'Filling instructions'!S$101,FALSE)),VLOOKUP($J184, 'Resource list'!$D$21:$X$41,'Filling instructions'!S$101-1,FALSE))</f>
        <v/>
      </c>
      <c r="T184" s="67" t="str">
        <f>IF($J184="",IF($I184="","",VLOOKUP($I184, 'Resource list'!$C$21:$X$41,'Filling instructions'!T$101,FALSE)),VLOOKUP($J184, 'Resource list'!$D$21:$X$41,'Filling instructions'!T$101-1,FALSE))</f>
        <v/>
      </c>
      <c r="U184" s="67" t="str">
        <f>IF($J184="","",VLOOKUP($J184, 'Resource list'!$D$21:$X$41,'Filling instructions'!U$101-1,FALSE))</f>
        <v/>
      </c>
      <c r="V184" s="67" t="str">
        <f>IF($J184="","",VLOOKUP($J184, 'Resource list'!$D$21:$X$41,'Filling instructions'!V$101-1,FALSE))</f>
        <v/>
      </c>
      <c r="W184" s="67" t="str">
        <f>IF($J184="","",VLOOKUP($J184, 'Resource list'!$D$21:$X$41,'Filling instructions'!W$101-1,FALSE))</f>
        <v/>
      </c>
      <c r="X184" s="67" t="str">
        <f>IF($J184="","",VLOOKUP($J184, 'Resource list'!$D$21:$X$41,'Filling instructions'!X$101-1,FALSE))</f>
        <v/>
      </c>
      <c r="Y184" s="146" t="str">
        <f>IF('Resource list'!E231=0,"",'Resource list'!E231)</f>
        <v/>
      </c>
      <c r="Z184" s="67" t="str">
        <f>IF('Resource list'!F231=0,"",YEAR('Resource list'!F231)&amp;IF(MONTH('Resource list'!F231)&lt;10,"0","")&amp;MONTH('Resource list'!F231)&amp;IF(DAY('Resource list'!F231)&lt;10,"0","")&amp;DAY('Resource list'!F231))</f>
        <v/>
      </c>
      <c r="AA184" s="67" t="str">
        <f>IF('Resource list'!G231=0,"",'Resource list'!G231)</f>
        <v/>
      </c>
      <c r="AB184" s="67" t="str">
        <f>IF('Resource list'!H231=0,"",'Resource list'!H231)</f>
        <v/>
      </c>
      <c r="AC184" s="67" t="str">
        <f>IF('Resource list'!I231=0,"",'Resource list'!I231)</f>
        <v/>
      </c>
      <c r="AD184" s="67" t="str">
        <f>IF('Resource list'!W231=0,"",'Resource list'!W231)</f>
        <v/>
      </c>
      <c r="AE184" s="67" t="str">
        <f>IF('Resource list'!X231=0,"",'Resource list'!X231)</f>
        <v/>
      </c>
      <c r="AF184" s="67" t="str">
        <f>IF('Resource list'!Y231=0,"",'Resource list'!Y231)</f>
        <v/>
      </c>
      <c r="AG184" s="67" t="str">
        <f>IF('Resource list'!Z231=0,"",'Resource list'!Z231)</f>
        <v/>
      </c>
      <c r="AH184" s="67" t="str">
        <f>IF('Resource list'!AA231=0,"",'Resource list'!AA231)</f>
        <v/>
      </c>
      <c r="AI184" s="67" t="str">
        <f>IF('Resource list'!AB231=0,"",'Resource list'!AB231)</f>
        <v/>
      </c>
      <c r="AJ184" s="67" t="str">
        <f>IF('Resource list'!AC231=0,"",'Resource list'!AC231)</f>
        <v/>
      </c>
      <c r="AK184" s="67" t="str">
        <f>IF('Resource list'!AD231=0,"",'Resource list'!AD231)</f>
        <v/>
      </c>
      <c r="AL184" s="67" t="str">
        <f>IF('Resource list'!J231=0,"",'Resource list'!J231)</f>
        <v/>
      </c>
      <c r="AM184" s="111" t="str">
        <f>IF('Resource list'!K231=0,"",'Resource list'!K231)</f>
        <v/>
      </c>
      <c r="AN184" s="111" t="str">
        <f>IF('Resource list'!L231=0,"",'Resource list'!L231)</f>
        <v/>
      </c>
      <c r="AO184" s="111" t="str">
        <f>IF('Resource list'!M231=0,"",'Resource list'!M231)</f>
        <v/>
      </c>
      <c r="AP184" s="115" t="str">
        <f>IF('Resource list'!N231=0,"",'Resource list'!N231)</f>
        <v/>
      </c>
      <c r="AQ184" s="115" t="str">
        <f>IF('Resource list'!O231=0,"",'Resource list'!O231)</f>
        <v/>
      </c>
      <c r="AR184" s="111" t="str">
        <f>IF('Resource list'!P231=0,"",'Resource list'!P231)</f>
        <v/>
      </c>
      <c r="AS184" s="111" t="str">
        <f>IF('Resource list'!Q231=0,"",'Resource list'!Q231)</f>
        <v/>
      </c>
      <c r="AT184" s="111" t="str">
        <f>IF('Resource list'!R231=0,"",'Resource list'!R231)</f>
        <v/>
      </c>
      <c r="AU184" s="111" t="str">
        <f>IF('Resource list'!S231=0,"",'Resource list'!S231)</f>
        <v/>
      </c>
      <c r="AV184" s="111" t="str">
        <f>IF('Resource list'!T231=0,"",'Resource list'!T231)</f>
        <v/>
      </c>
      <c r="AW184" s="111" t="str">
        <f>IF('Resource list'!U231=0,"",'Resource list'!U231)</f>
        <v/>
      </c>
      <c r="AX184" s="132" t="str">
        <f>IF('Resource list'!V231=0,"",'Resource list'!V231)</f>
        <v/>
      </c>
    </row>
    <row r="185" spans="1:50">
      <c r="A185" s="164">
        <v>182</v>
      </c>
      <c r="B185" s="187" t="str">
        <f>IF(Y185="","",'Resource list'!$G$1)</f>
        <v/>
      </c>
      <c r="C185" s="188" t="str">
        <f>IF(Y185="","",'Resource list'!$H$14)</f>
        <v/>
      </c>
      <c r="D185" s="189" t="str">
        <f>IF(Y185="","",'Resource list'!$I$14)</f>
        <v/>
      </c>
      <c r="E185" s="188" t="str">
        <f>IF(Y185="","",'Resource list'!$J$14)</f>
        <v/>
      </c>
      <c r="F185" s="59" t="str">
        <f>IF(Y185="","",'Resource list'!$N$14)</f>
        <v/>
      </c>
      <c r="G185" s="59" t="str">
        <f>IF(Y185="","",'Resource list'!$O$14)</f>
        <v/>
      </c>
      <c r="H185" s="59" t="str">
        <f>IF('Resource list'!B232=0,"",'Resource list'!B232)</f>
        <v/>
      </c>
      <c r="I185" s="59" t="str">
        <f>IF('Resource list'!C232=0,"",'Resource list'!C232)</f>
        <v/>
      </c>
      <c r="J185" s="59" t="str">
        <f>IF('Resource list'!D232=0,"",'Resource list'!D232)</f>
        <v/>
      </c>
      <c r="K185" s="67" t="str">
        <f>IF($J185="","",VLOOKUP($J185, 'Resource list'!$D$21:$X$41,'Filling instructions'!K$101-1,FALSE))</f>
        <v/>
      </c>
      <c r="L185" s="67" t="str">
        <f>IF($J185="","",VLOOKUP($J185, 'Resource list'!$D$21:$X$41,'Filling instructions'!L$101-1,FALSE))</f>
        <v/>
      </c>
      <c r="M185" s="67" t="str">
        <f>IF($J185="","",VLOOKUP($J185, 'Resource list'!$D$21:$X$41,'Filling instructions'!M$101-1,FALSE))</f>
        <v/>
      </c>
      <c r="N185" s="67" t="str">
        <f>IF($J185="","",VLOOKUP($J185, 'Resource list'!$D$21:$X$41,'Filling instructions'!N$101-1,FALSE))</f>
        <v/>
      </c>
      <c r="O185" s="67" t="str">
        <f>IF($J185="","",VLOOKUP($J185, 'Resource list'!$D$21:$X$41,'Filling instructions'!O$101-1,FALSE))</f>
        <v/>
      </c>
      <c r="P185" s="67" t="str">
        <f>IF($J185="","",VLOOKUP($J185, 'Resource list'!$D$21:$X$41,'Filling instructions'!P$101-1,FALSE))</f>
        <v/>
      </c>
      <c r="Q185" s="67" t="str">
        <f>IF($J185="",IF($I185="","",VLOOKUP($I185, 'Resource list'!$C$21:$X$41,'Filling instructions'!Q$101,FALSE)),VLOOKUP($J185, 'Resource list'!$D$21:$X$41,'Filling instructions'!Q$101-1,FALSE))</f>
        <v/>
      </c>
      <c r="R185" s="67" t="str">
        <f>IF($J185="",IF($I185="","",VLOOKUP($I185, 'Resource list'!$C$21:$X$41,'Filling instructions'!R$101,FALSE)),VLOOKUP($J185, 'Resource list'!$D$21:$X$41,'Filling instructions'!R$101-1,FALSE))</f>
        <v/>
      </c>
      <c r="S185" s="67" t="str">
        <f>IF($J185="",IF($I185="","",VLOOKUP($I185, 'Resource list'!$C$21:$X$41,'Filling instructions'!S$101,FALSE)),VLOOKUP($J185, 'Resource list'!$D$21:$X$41,'Filling instructions'!S$101-1,FALSE))</f>
        <v/>
      </c>
      <c r="T185" s="67" t="str">
        <f>IF($J185="",IF($I185="","",VLOOKUP($I185, 'Resource list'!$C$21:$X$41,'Filling instructions'!T$101,FALSE)),VLOOKUP($J185, 'Resource list'!$D$21:$X$41,'Filling instructions'!T$101-1,FALSE))</f>
        <v/>
      </c>
      <c r="U185" s="67" t="str">
        <f>IF($J185="","",VLOOKUP($J185, 'Resource list'!$D$21:$X$41,'Filling instructions'!U$101-1,FALSE))</f>
        <v/>
      </c>
      <c r="V185" s="67" t="str">
        <f>IF($J185="","",VLOOKUP($J185, 'Resource list'!$D$21:$X$41,'Filling instructions'!V$101-1,FALSE))</f>
        <v/>
      </c>
      <c r="W185" s="67" t="str">
        <f>IF($J185="","",VLOOKUP($J185, 'Resource list'!$D$21:$X$41,'Filling instructions'!W$101-1,FALSE))</f>
        <v/>
      </c>
      <c r="X185" s="67" t="str">
        <f>IF($J185="","",VLOOKUP($J185, 'Resource list'!$D$21:$X$41,'Filling instructions'!X$101-1,FALSE))</f>
        <v/>
      </c>
      <c r="Y185" s="146" t="str">
        <f>IF('Resource list'!E232=0,"",'Resource list'!E232)</f>
        <v/>
      </c>
      <c r="Z185" s="67" t="str">
        <f>IF('Resource list'!F232=0,"",YEAR('Resource list'!F232)&amp;IF(MONTH('Resource list'!F232)&lt;10,"0","")&amp;MONTH('Resource list'!F232)&amp;IF(DAY('Resource list'!F232)&lt;10,"0","")&amp;DAY('Resource list'!F232))</f>
        <v/>
      </c>
      <c r="AA185" s="67" t="str">
        <f>IF('Resource list'!G232=0,"",'Resource list'!G232)</f>
        <v/>
      </c>
      <c r="AB185" s="67" t="str">
        <f>IF('Resource list'!H232=0,"",'Resource list'!H232)</f>
        <v/>
      </c>
      <c r="AC185" s="67" t="str">
        <f>IF('Resource list'!I232=0,"",'Resource list'!I232)</f>
        <v/>
      </c>
      <c r="AD185" s="67" t="str">
        <f>IF('Resource list'!W232=0,"",'Resource list'!W232)</f>
        <v/>
      </c>
      <c r="AE185" s="67" t="str">
        <f>IF('Resource list'!X232=0,"",'Resource list'!X232)</f>
        <v/>
      </c>
      <c r="AF185" s="67" t="str">
        <f>IF('Resource list'!Y232=0,"",'Resource list'!Y232)</f>
        <v/>
      </c>
      <c r="AG185" s="67" t="str">
        <f>IF('Resource list'!Z232=0,"",'Resource list'!Z232)</f>
        <v/>
      </c>
      <c r="AH185" s="67" t="str">
        <f>IF('Resource list'!AA232=0,"",'Resource list'!AA232)</f>
        <v/>
      </c>
      <c r="AI185" s="67" t="str">
        <f>IF('Resource list'!AB232=0,"",'Resource list'!AB232)</f>
        <v/>
      </c>
      <c r="AJ185" s="67" t="str">
        <f>IF('Resource list'!AC232=0,"",'Resource list'!AC232)</f>
        <v/>
      </c>
      <c r="AK185" s="67" t="str">
        <f>IF('Resource list'!AD232=0,"",'Resource list'!AD232)</f>
        <v/>
      </c>
      <c r="AL185" s="67" t="str">
        <f>IF('Resource list'!J232=0,"",'Resource list'!J232)</f>
        <v/>
      </c>
      <c r="AM185" s="111" t="str">
        <f>IF('Resource list'!K232=0,"",'Resource list'!K232)</f>
        <v/>
      </c>
      <c r="AN185" s="111" t="str">
        <f>IF('Resource list'!L232=0,"",'Resource list'!L232)</f>
        <v/>
      </c>
      <c r="AO185" s="111" t="str">
        <f>IF('Resource list'!M232=0,"",'Resource list'!M232)</f>
        <v/>
      </c>
      <c r="AP185" s="115" t="str">
        <f>IF('Resource list'!N232=0,"",'Resource list'!N232)</f>
        <v/>
      </c>
      <c r="AQ185" s="115" t="str">
        <f>IF('Resource list'!O232=0,"",'Resource list'!O232)</f>
        <v/>
      </c>
      <c r="AR185" s="111" t="str">
        <f>IF('Resource list'!P232=0,"",'Resource list'!P232)</f>
        <v/>
      </c>
      <c r="AS185" s="111" t="str">
        <f>IF('Resource list'!Q232=0,"",'Resource list'!Q232)</f>
        <v/>
      </c>
      <c r="AT185" s="111" t="str">
        <f>IF('Resource list'!R232=0,"",'Resource list'!R232)</f>
        <v/>
      </c>
      <c r="AU185" s="111" t="str">
        <f>IF('Resource list'!S232=0,"",'Resource list'!S232)</f>
        <v/>
      </c>
      <c r="AV185" s="111" t="str">
        <f>IF('Resource list'!T232=0,"",'Resource list'!T232)</f>
        <v/>
      </c>
      <c r="AW185" s="111" t="str">
        <f>IF('Resource list'!U232=0,"",'Resource list'!U232)</f>
        <v/>
      </c>
      <c r="AX185" s="132" t="str">
        <f>IF('Resource list'!V232=0,"",'Resource list'!V232)</f>
        <v/>
      </c>
    </row>
    <row r="186" spans="1:50">
      <c r="A186" s="164">
        <v>183</v>
      </c>
      <c r="B186" s="187" t="str">
        <f>IF(Y186="","",'Resource list'!$G$1)</f>
        <v/>
      </c>
      <c r="C186" s="188" t="str">
        <f>IF(Y186="","",'Resource list'!$H$14)</f>
        <v/>
      </c>
      <c r="D186" s="189" t="str">
        <f>IF(Y186="","",'Resource list'!$I$14)</f>
        <v/>
      </c>
      <c r="E186" s="188" t="str">
        <f>IF(Y186="","",'Resource list'!$J$14)</f>
        <v/>
      </c>
      <c r="F186" s="59" t="str">
        <f>IF(Y186="","",'Resource list'!$N$14)</f>
        <v/>
      </c>
      <c r="G186" s="59" t="str">
        <f>IF(Y186="","",'Resource list'!$O$14)</f>
        <v/>
      </c>
      <c r="H186" s="59" t="str">
        <f>IF('Resource list'!B233=0,"",'Resource list'!B233)</f>
        <v/>
      </c>
      <c r="I186" s="59" t="str">
        <f>IF('Resource list'!C233=0,"",'Resource list'!C233)</f>
        <v/>
      </c>
      <c r="J186" s="59" t="str">
        <f>IF('Resource list'!D233=0,"",'Resource list'!D233)</f>
        <v/>
      </c>
      <c r="K186" s="67" t="str">
        <f>IF($J186="","",VLOOKUP($J186, 'Resource list'!$D$21:$X$41,'Filling instructions'!K$101-1,FALSE))</f>
        <v/>
      </c>
      <c r="L186" s="67" t="str">
        <f>IF($J186="","",VLOOKUP($J186, 'Resource list'!$D$21:$X$41,'Filling instructions'!L$101-1,FALSE))</f>
        <v/>
      </c>
      <c r="M186" s="67" t="str">
        <f>IF($J186="","",VLOOKUP($J186, 'Resource list'!$D$21:$X$41,'Filling instructions'!M$101-1,FALSE))</f>
        <v/>
      </c>
      <c r="N186" s="67" t="str">
        <f>IF($J186="","",VLOOKUP($J186, 'Resource list'!$D$21:$X$41,'Filling instructions'!N$101-1,FALSE))</f>
        <v/>
      </c>
      <c r="O186" s="67" t="str">
        <f>IF($J186="","",VLOOKUP($J186, 'Resource list'!$D$21:$X$41,'Filling instructions'!O$101-1,FALSE))</f>
        <v/>
      </c>
      <c r="P186" s="67" t="str">
        <f>IF($J186="","",VLOOKUP($J186, 'Resource list'!$D$21:$X$41,'Filling instructions'!P$101-1,FALSE))</f>
        <v/>
      </c>
      <c r="Q186" s="67" t="str">
        <f>IF($J186="",IF($I186="","",VLOOKUP($I186, 'Resource list'!$C$21:$X$41,'Filling instructions'!Q$101,FALSE)),VLOOKUP($J186, 'Resource list'!$D$21:$X$41,'Filling instructions'!Q$101-1,FALSE))</f>
        <v/>
      </c>
      <c r="R186" s="67" t="str">
        <f>IF($J186="",IF($I186="","",VLOOKUP($I186, 'Resource list'!$C$21:$X$41,'Filling instructions'!R$101,FALSE)),VLOOKUP($J186, 'Resource list'!$D$21:$X$41,'Filling instructions'!R$101-1,FALSE))</f>
        <v/>
      </c>
      <c r="S186" s="67" t="str">
        <f>IF($J186="",IF($I186="","",VLOOKUP($I186, 'Resource list'!$C$21:$X$41,'Filling instructions'!S$101,FALSE)),VLOOKUP($J186, 'Resource list'!$D$21:$X$41,'Filling instructions'!S$101-1,FALSE))</f>
        <v/>
      </c>
      <c r="T186" s="67" t="str">
        <f>IF($J186="",IF($I186="","",VLOOKUP($I186, 'Resource list'!$C$21:$X$41,'Filling instructions'!T$101,FALSE)),VLOOKUP($J186, 'Resource list'!$D$21:$X$41,'Filling instructions'!T$101-1,FALSE))</f>
        <v/>
      </c>
      <c r="U186" s="67" t="str">
        <f>IF($J186="","",VLOOKUP($J186, 'Resource list'!$D$21:$X$41,'Filling instructions'!U$101-1,FALSE))</f>
        <v/>
      </c>
      <c r="V186" s="67" t="str">
        <f>IF($J186="","",VLOOKUP($J186, 'Resource list'!$D$21:$X$41,'Filling instructions'!V$101-1,FALSE))</f>
        <v/>
      </c>
      <c r="W186" s="67" t="str">
        <f>IF($J186="","",VLOOKUP($J186, 'Resource list'!$D$21:$X$41,'Filling instructions'!W$101-1,FALSE))</f>
        <v/>
      </c>
      <c r="X186" s="67" t="str">
        <f>IF($J186="","",VLOOKUP($J186, 'Resource list'!$D$21:$X$41,'Filling instructions'!X$101-1,FALSE))</f>
        <v/>
      </c>
      <c r="Y186" s="146" t="str">
        <f>IF('Resource list'!E233=0,"",'Resource list'!E233)</f>
        <v/>
      </c>
      <c r="Z186" s="67" t="str">
        <f>IF('Resource list'!F233=0,"",YEAR('Resource list'!F233)&amp;IF(MONTH('Resource list'!F233)&lt;10,"0","")&amp;MONTH('Resource list'!F233)&amp;IF(DAY('Resource list'!F233)&lt;10,"0","")&amp;DAY('Resource list'!F233))</f>
        <v/>
      </c>
      <c r="AA186" s="67" t="str">
        <f>IF('Resource list'!G233=0,"",'Resource list'!G233)</f>
        <v/>
      </c>
      <c r="AB186" s="67" t="str">
        <f>IF('Resource list'!H233=0,"",'Resource list'!H233)</f>
        <v/>
      </c>
      <c r="AC186" s="67" t="str">
        <f>IF('Resource list'!I233=0,"",'Resource list'!I233)</f>
        <v/>
      </c>
      <c r="AD186" s="67" t="str">
        <f>IF('Resource list'!W233=0,"",'Resource list'!W233)</f>
        <v/>
      </c>
      <c r="AE186" s="67" t="str">
        <f>IF('Resource list'!X233=0,"",'Resource list'!X233)</f>
        <v/>
      </c>
      <c r="AF186" s="67" t="str">
        <f>IF('Resource list'!Y233=0,"",'Resource list'!Y233)</f>
        <v/>
      </c>
      <c r="AG186" s="67" t="str">
        <f>IF('Resource list'!Z233=0,"",'Resource list'!Z233)</f>
        <v/>
      </c>
      <c r="AH186" s="67" t="str">
        <f>IF('Resource list'!AA233=0,"",'Resource list'!AA233)</f>
        <v/>
      </c>
      <c r="AI186" s="67" t="str">
        <f>IF('Resource list'!AB233=0,"",'Resource list'!AB233)</f>
        <v/>
      </c>
      <c r="AJ186" s="67" t="str">
        <f>IF('Resource list'!AC233=0,"",'Resource list'!AC233)</f>
        <v/>
      </c>
      <c r="AK186" s="67" t="str">
        <f>IF('Resource list'!AD233=0,"",'Resource list'!AD233)</f>
        <v/>
      </c>
      <c r="AL186" s="67" t="str">
        <f>IF('Resource list'!J233=0,"",'Resource list'!J233)</f>
        <v/>
      </c>
      <c r="AM186" s="111" t="str">
        <f>IF('Resource list'!K233=0,"",'Resource list'!K233)</f>
        <v/>
      </c>
      <c r="AN186" s="111" t="str">
        <f>IF('Resource list'!L233=0,"",'Resource list'!L233)</f>
        <v/>
      </c>
      <c r="AO186" s="111" t="str">
        <f>IF('Resource list'!M233=0,"",'Resource list'!M233)</f>
        <v/>
      </c>
      <c r="AP186" s="115" t="str">
        <f>IF('Resource list'!N233=0,"",'Resource list'!N233)</f>
        <v/>
      </c>
      <c r="AQ186" s="115" t="str">
        <f>IF('Resource list'!O233=0,"",'Resource list'!O233)</f>
        <v/>
      </c>
      <c r="AR186" s="111" t="str">
        <f>IF('Resource list'!P233=0,"",'Resource list'!P233)</f>
        <v/>
      </c>
      <c r="AS186" s="111" t="str">
        <f>IF('Resource list'!Q233=0,"",'Resource list'!Q233)</f>
        <v/>
      </c>
      <c r="AT186" s="111" t="str">
        <f>IF('Resource list'!R233=0,"",'Resource list'!R233)</f>
        <v/>
      </c>
      <c r="AU186" s="111" t="str">
        <f>IF('Resource list'!S233=0,"",'Resource list'!S233)</f>
        <v/>
      </c>
      <c r="AV186" s="111" t="str">
        <f>IF('Resource list'!T233=0,"",'Resource list'!T233)</f>
        <v/>
      </c>
      <c r="AW186" s="111" t="str">
        <f>IF('Resource list'!U233=0,"",'Resource list'!U233)</f>
        <v/>
      </c>
      <c r="AX186" s="132" t="str">
        <f>IF('Resource list'!V233=0,"",'Resource list'!V233)</f>
        <v/>
      </c>
    </row>
    <row r="187" spans="1:50">
      <c r="A187" s="164">
        <v>184</v>
      </c>
      <c r="B187" s="187" t="str">
        <f>IF(Y187="","",'Resource list'!$G$1)</f>
        <v/>
      </c>
      <c r="C187" s="188" t="str">
        <f>IF(Y187="","",'Resource list'!$H$14)</f>
        <v/>
      </c>
      <c r="D187" s="189" t="str">
        <f>IF(Y187="","",'Resource list'!$I$14)</f>
        <v/>
      </c>
      <c r="E187" s="188" t="str">
        <f>IF(Y187="","",'Resource list'!$J$14)</f>
        <v/>
      </c>
      <c r="F187" s="59" t="str">
        <f>IF(Y187="","",'Resource list'!$N$14)</f>
        <v/>
      </c>
      <c r="G187" s="59" t="str">
        <f>IF(Y187="","",'Resource list'!$O$14)</f>
        <v/>
      </c>
      <c r="H187" s="59" t="str">
        <f>IF('Resource list'!B234=0,"",'Resource list'!B234)</f>
        <v/>
      </c>
      <c r="I187" s="59" t="str">
        <f>IF('Resource list'!C234=0,"",'Resource list'!C234)</f>
        <v/>
      </c>
      <c r="J187" s="59" t="str">
        <f>IF('Resource list'!D234=0,"",'Resource list'!D234)</f>
        <v/>
      </c>
      <c r="K187" s="67" t="str">
        <f>IF($J187="","",VLOOKUP($J187, 'Resource list'!$D$21:$X$41,'Filling instructions'!K$101-1,FALSE))</f>
        <v/>
      </c>
      <c r="L187" s="67" t="str">
        <f>IF($J187="","",VLOOKUP($J187, 'Resource list'!$D$21:$X$41,'Filling instructions'!L$101-1,FALSE))</f>
        <v/>
      </c>
      <c r="M187" s="67" t="str">
        <f>IF($J187="","",VLOOKUP($J187, 'Resource list'!$D$21:$X$41,'Filling instructions'!M$101-1,FALSE))</f>
        <v/>
      </c>
      <c r="N187" s="67" t="str">
        <f>IF($J187="","",VLOOKUP($J187, 'Resource list'!$D$21:$X$41,'Filling instructions'!N$101-1,FALSE))</f>
        <v/>
      </c>
      <c r="O187" s="67" t="str">
        <f>IF($J187="","",VLOOKUP($J187, 'Resource list'!$D$21:$X$41,'Filling instructions'!O$101-1,FALSE))</f>
        <v/>
      </c>
      <c r="P187" s="67" t="str">
        <f>IF($J187="","",VLOOKUP($J187, 'Resource list'!$D$21:$X$41,'Filling instructions'!P$101-1,FALSE))</f>
        <v/>
      </c>
      <c r="Q187" s="67" t="str">
        <f>IF($J187="",IF($I187="","",VLOOKUP($I187, 'Resource list'!$C$21:$X$41,'Filling instructions'!Q$101,FALSE)),VLOOKUP($J187, 'Resource list'!$D$21:$X$41,'Filling instructions'!Q$101-1,FALSE))</f>
        <v/>
      </c>
      <c r="R187" s="67" t="str">
        <f>IF($J187="",IF($I187="","",VLOOKUP($I187, 'Resource list'!$C$21:$X$41,'Filling instructions'!R$101,FALSE)),VLOOKUP($J187, 'Resource list'!$D$21:$X$41,'Filling instructions'!R$101-1,FALSE))</f>
        <v/>
      </c>
      <c r="S187" s="67" t="str">
        <f>IF($J187="",IF($I187="","",VLOOKUP($I187, 'Resource list'!$C$21:$X$41,'Filling instructions'!S$101,FALSE)),VLOOKUP($J187, 'Resource list'!$D$21:$X$41,'Filling instructions'!S$101-1,FALSE))</f>
        <v/>
      </c>
      <c r="T187" s="67" t="str">
        <f>IF($J187="",IF($I187="","",VLOOKUP($I187, 'Resource list'!$C$21:$X$41,'Filling instructions'!T$101,FALSE)),VLOOKUP($J187, 'Resource list'!$D$21:$X$41,'Filling instructions'!T$101-1,FALSE))</f>
        <v/>
      </c>
      <c r="U187" s="67" t="str">
        <f>IF($J187="","",VLOOKUP($J187, 'Resource list'!$D$21:$X$41,'Filling instructions'!U$101-1,FALSE))</f>
        <v/>
      </c>
      <c r="V187" s="67" t="str">
        <f>IF($J187="","",VLOOKUP($J187, 'Resource list'!$D$21:$X$41,'Filling instructions'!V$101-1,FALSE))</f>
        <v/>
      </c>
      <c r="W187" s="67" t="str">
        <f>IF($J187="","",VLOOKUP($J187, 'Resource list'!$D$21:$X$41,'Filling instructions'!W$101-1,FALSE))</f>
        <v/>
      </c>
      <c r="X187" s="67" t="str">
        <f>IF($J187="","",VLOOKUP($J187, 'Resource list'!$D$21:$X$41,'Filling instructions'!X$101-1,FALSE))</f>
        <v/>
      </c>
      <c r="Y187" s="146" t="str">
        <f>IF('Resource list'!E234=0,"",'Resource list'!E234)</f>
        <v/>
      </c>
      <c r="Z187" s="67" t="str">
        <f>IF('Resource list'!F234=0,"",YEAR('Resource list'!F234)&amp;IF(MONTH('Resource list'!F234)&lt;10,"0","")&amp;MONTH('Resource list'!F234)&amp;IF(DAY('Resource list'!F234)&lt;10,"0","")&amp;DAY('Resource list'!F234))</f>
        <v/>
      </c>
      <c r="AA187" s="67" t="str">
        <f>IF('Resource list'!G234=0,"",'Resource list'!G234)</f>
        <v/>
      </c>
      <c r="AB187" s="67" t="str">
        <f>IF('Resource list'!H234=0,"",'Resource list'!H234)</f>
        <v/>
      </c>
      <c r="AC187" s="67" t="str">
        <f>IF('Resource list'!I234=0,"",'Resource list'!I234)</f>
        <v/>
      </c>
      <c r="AD187" s="67" t="str">
        <f>IF('Resource list'!W234=0,"",'Resource list'!W234)</f>
        <v/>
      </c>
      <c r="AE187" s="67" t="str">
        <f>IF('Resource list'!X234=0,"",'Resource list'!X234)</f>
        <v/>
      </c>
      <c r="AF187" s="67" t="str">
        <f>IF('Resource list'!Y234=0,"",'Resource list'!Y234)</f>
        <v/>
      </c>
      <c r="AG187" s="67" t="str">
        <f>IF('Resource list'!Z234=0,"",'Resource list'!Z234)</f>
        <v/>
      </c>
      <c r="AH187" s="67" t="str">
        <f>IF('Resource list'!AA234=0,"",'Resource list'!AA234)</f>
        <v/>
      </c>
      <c r="AI187" s="67" t="str">
        <f>IF('Resource list'!AB234=0,"",'Resource list'!AB234)</f>
        <v/>
      </c>
      <c r="AJ187" s="67" t="str">
        <f>IF('Resource list'!AC234=0,"",'Resource list'!AC234)</f>
        <v/>
      </c>
      <c r="AK187" s="67" t="str">
        <f>IF('Resource list'!AD234=0,"",'Resource list'!AD234)</f>
        <v/>
      </c>
      <c r="AL187" s="67" t="str">
        <f>IF('Resource list'!J234=0,"",'Resource list'!J234)</f>
        <v/>
      </c>
      <c r="AM187" s="111" t="str">
        <f>IF('Resource list'!K234=0,"",'Resource list'!K234)</f>
        <v/>
      </c>
      <c r="AN187" s="111" t="str">
        <f>IF('Resource list'!L234=0,"",'Resource list'!L234)</f>
        <v/>
      </c>
      <c r="AO187" s="111" t="str">
        <f>IF('Resource list'!M234=0,"",'Resource list'!M234)</f>
        <v/>
      </c>
      <c r="AP187" s="115" t="str">
        <f>IF('Resource list'!N234=0,"",'Resource list'!N234)</f>
        <v/>
      </c>
      <c r="AQ187" s="115" t="str">
        <f>IF('Resource list'!O234=0,"",'Resource list'!O234)</f>
        <v/>
      </c>
      <c r="AR187" s="111" t="str">
        <f>IF('Resource list'!P234=0,"",'Resource list'!P234)</f>
        <v/>
      </c>
      <c r="AS187" s="111" t="str">
        <f>IF('Resource list'!Q234=0,"",'Resource list'!Q234)</f>
        <v/>
      </c>
      <c r="AT187" s="111" t="str">
        <f>IF('Resource list'!R234=0,"",'Resource list'!R234)</f>
        <v/>
      </c>
      <c r="AU187" s="111" t="str">
        <f>IF('Resource list'!S234=0,"",'Resource list'!S234)</f>
        <v/>
      </c>
      <c r="AV187" s="111" t="str">
        <f>IF('Resource list'!T234=0,"",'Resource list'!T234)</f>
        <v/>
      </c>
      <c r="AW187" s="111" t="str">
        <f>IF('Resource list'!U234=0,"",'Resource list'!U234)</f>
        <v/>
      </c>
      <c r="AX187" s="132" t="str">
        <f>IF('Resource list'!V234=0,"",'Resource list'!V234)</f>
        <v/>
      </c>
    </row>
    <row r="188" spans="1:50">
      <c r="A188" s="164">
        <v>185</v>
      </c>
      <c r="B188" s="187" t="str">
        <f>IF(Y188="","",'Resource list'!$G$1)</f>
        <v/>
      </c>
      <c r="C188" s="188" t="str">
        <f>IF(Y188="","",'Resource list'!$H$14)</f>
        <v/>
      </c>
      <c r="D188" s="189" t="str">
        <f>IF(Y188="","",'Resource list'!$I$14)</f>
        <v/>
      </c>
      <c r="E188" s="188" t="str">
        <f>IF(Y188="","",'Resource list'!$J$14)</f>
        <v/>
      </c>
      <c r="F188" s="59" t="str">
        <f>IF(Y188="","",'Resource list'!$N$14)</f>
        <v/>
      </c>
      <c r="G188" s="59" t="str">
        <f>IF(Y188="","",'Resource list'!$O$14)</f>
        <v/>
      </c>
      <c r="H188" s="59" t="str">
        <f>IF('Resource list'!B235=0,"",'Resource list'!B235)</f>
        <v/>
      </c>
      <c r="I188" s="59" t="str">
        <f>IF('Resource list'!C235=0,"",'Resource list'!C235)</f>
        <v/>
      </c>
      <c r="J188" s="59" t="str">
        <f>IF('Resource list'!D235=0,"",'Resource list'!D235)</f>
        <v/>
      </c>
      <c r="K188" s="67" t="str">
        <f>IF($J188="","",VLOOKUP($J188, 'Resource list'!$D$21:$X$41,'Filling instructions'!K$101-1,FALSE))</f>
        <v/>
      </c>
      <c r="L188" s="67" t="str">
        <f>IF($J188="","",VLOOKUP($J188, 'Resource list'!$D$21:$X$41,'Filling instructions'!L$101-1,FALSE))</f>
        <v/>
      </c>
      <c r="M188" s="67" t="str">
        <f>IF($J188="","",VLOOKUP($J188, 'Resource list'!$D$21:$X$41,'Filling instructions'!M$101-1,FALSE))</f>
        <v/>
      </c>
      <c r="N188" s="67" t="str">
        <f>IF($J188="","",VLOOKUP($J188, 'Resource list'!$D$21:$X$41,'Filling instructions'!N$101-1,FALSE))</f>
        <v/>
      </c>
      <c r="O188" s="67" t="str">
        <f>IF($J188="","",VLOOKUP($J188, 'Resource list'!$D$21:$X$41,'Filling instructions'!O$101-1,FALSE))</f>
        <v/>
      </c>
      <c r="P188" s="67" t="str">
        <f>IF($J188="","",VLOOKUP($J188, 'Resource list'!$D$21:$X$41,'Filling instructions'!P$101-1,FALSE))</f>
        <v/>
      </c>
      <c r="Q188" s="67" t="str">
        <f>IF($J188="",IF($I188="","",VLOOKUP($I188, 'Resource list'!$C$21:$X$41,'Filling instructions'!Q$101,FALSE)),VLOOKUP($J188, 'Resource list'!$D$21:$X$41,'Filling instructions'!Q$101-1,FALSE))</f>
        <v/>
      </c>
      <c r="R188" s="67" t="str">
        <f>IF($J188="",IF($I188="","",VLOOKUP($I188, 'Resource list'!$C$21:$X$41,'Filling instructions'!R$101,FALSE)),VLOOKUP($J188, 'Resource list'!$D$21:$X$41,'Filling instructions'!R$101-1,FALSE))</f>
        <v/>
      </c>
      <c r="S188" s="67" t="str">
        <f>IF($J188="",IF($I188="","",VLOOKUP($I188, 'Resource list'!$C$21:$X$41,'Filling instructions'!S$101,FALSE)),VLOOKUP($J188, 'Resource list'!$D$21:$X$41,'Filling instructions'!S$101-1,FALSE))</f>
        <v/>
      </c>
      <c r="T188" s="67" t="str">
        <f>IF($J188="",IF($I188="","",VLOOKUP($I188, 'Resource list'!$C$21:$X$41,'Filling instructions'!T$101,FALSE)),VLOOKUP($J188, 'Resource list'!$D$21:$X$41,'Filling instructions'!T$101-1,FALSE))</f>
        <v/>
      </c>
      <c r="U188" s="67" t="str">
        <f>IF($J188="","",VLOOKUP($J188, 'Resource list'!$D$21:$X$41,'Filling instructions'!U$101-1,FALSE))</f>
        <v/>
      </c>
      <c r="V188" s="67" t="str">
        <f>IF($J188="","",VLOOKUP($J188, 'Resource list'!$D$21:$X$41,'Filling instructions'!V$101-1,FALSE))</f>
        <v/>
      </c>
      <c r="W188" s="67" t="str">
        <f>IF($J188="","",VLOOKUP($J188, 'Resource list'!$D$21:$X$41,'Filling instructions'!W$101-1,FALSE))</f>
        <v/>
      </c>
      <c r="X188" s="67" t="str">
        <f>IF($J188="","",VLOOKUP($J188, 'Resource list'!$D$21:$X$41,'Filling instructions'!X$101-1,FALSE))</f>
        <v/>
      </c>
      <c r="Y188" s="146" t="str">
        <f>IF('Resource list'!E235=0,"",'Resource list'!E235)</f>
        <v/>
      </c>
      <c r="Z188" s="67" t="str">
        <f>IF('Resource list'!F235=0,"",YEAR('Resource list'!F235)&amp;IF(MONTH('Resource list'!F235)&lt;10,"0","")&amp;MONTH('Resource list'!F235)&amp;IF(DAY('Resource list'!F235)&lt;10,"0","")&amp;DAY('Resource list'!F235))</f>
        <v/>
      </c>
      <c r="AA188" s="67" t="str">
        <f>IF('Resource list'!G235=0,"",'Resource list'!G235)</f>
        <v/>
      </c>
      <c r="AB188" s="67" t="str">
        <f>IF('Resource list'!H235=0,"",'Resource list'!H235)</f>
        <v/>
      </c>
      <c r="AC188" s="67" t="str">
        <f>IF('Resource list'!I235=0,"",'Resource list'!I235)</f>
        <v/>
      </c>
      <c r="AD188" s="67" t="str">
        <f>IF('Resource list'!W235=0,"",'Resource list'!W235)</f>
        <v/>
      </c>
      <c r="AE188" s="67" t="str">
        <f>IF('Resource list'!X235=0,"",'Resource list'!X235)</f>
        <v/>
      </c>
      <c r="AF188" s="67" t="str">
        <f>IF('Resource list'!Y235=0,"",'Resource list'!Y235)</f>
        <v/>
      </c>
      <c r="AG188" s="67" t="str">
        <f>IF('Resource list'!Z235=0,"",'Resource list'!Z235)</f>
        <v/>
      </c>
      <c r="AH188" s="67" t="str">
        <f>IF('Resource list'!AA235=0,"",'Resource list'!AA235)</f>
        <v/>
      </c>
      <c r="AI188" s="67" t="str">
        <f>IF('Resource list'!AB235=0,"",'Resource list'!AB235)</f>
        <v/>
      </c>
      <c r="AJ188" s="67" t="str">
        <f>IF('Resource list'!AC235=0,"",'Resource list'!AC235)</f>
        <v/>
      </c>
      <c r="AK188" s="67" t="str">
        <f>IF('Resource list'!AD235=0,"",'Resource list'!AD235)</f>
        <v/>
      </c>
      <c r="AL188" s="67" t="str">
        <f>IF('Resource list'!J235=0,"",'Resource list'!J235)</f>
        <v/>
      </c>
      <c r="AM188" s="111" t="str">
        <f>IF('Resource list'!K235=0,"",'Resource list'!K235)</f>
        <v/>
      </c>
      <c r="AN188" s="111" t="str">
        <f>IF('Resource list'!L235=0,"",'Resource list'!L235)</f>
        <v/>
      </c>
      <c r="AO188" s="111" t="str">
        <f>IF('Resource list'!M235=0,"",'Resource list'!M235)</f>
        <v/>
      </c>
      <c r="AP188" s="115" t="str">
        <f>IF('Resource list'!N235=0,"",'Resource list'!N235)</f>
        <v/>
      </c>
      <c r="AQ188" s="115" t="str">
        <f>IF('Resource list'!O235=0,"",'Resource list'!O235)</f>
        <v/>
      </c>
      <c r="AR188" s="111" t="str">
        <f>IF('Resource list'!P235=0,"",'Resource list'!P235)</f>
        <v/>
      </c>
      <c r="AS188" s="111" t="str">
        <f>IF('Resource list'!Q235=0,"",'Resource list'!Q235)</f>
        <v/>
      </c>
      <c r="AT188" s="111" t="str">
        <f>IF('Resource list'!R235=0,"",'Resource list'!R235)</f>
        <v/>
      </c>
      <c r="AU188" s="111" t="str">
        <f>IF('Resource list'!S235=0,"",'Resource list'!S235)</f>
        <v/>
      </c>
      <c r="AV188" s="111" t="str">
        <f>IF('Resource list'!T235=0,"",'Resource list'!T235)</f>
        <v/>
      </c>
      <c r="AW188" s="111" t="str">
        <f>IF('Resource list'!U235=0,"",'Resource list'!U235)</f>
        <v/>
      </c>
      <c r="AX188" s="132" t="str">
        <f>IF('Resource list'!V235=0,"",'Resource list'!V235)</f>
        <v/>
      </c>
    </row>
    <row r="189" spans="1:50">
      <c r="A189" s="164">
        <v>186</v>
      </c>
      <c r="B189" s="187" t="str">
        <f>IF(Y189="","",'Resource list'!$G$1)</f>
        <v/>
      </c>
      <c r="C189" s="188" t="str">
        <f>IF(Y189="","",'Resource list'!$H$14)</f>
        <v/>
      </c>
      <c r="D189" s="189" t="str">
        <f>IF(Y189="","",'Resource list'!$I$14)</f>
        <v/>
      </c>
      <c r="E189" s="188" t="str">
        <f>IF(Y189="","",'Resource list'!$J$14)</f>
        <v/>
      </c>
      <c r="F189" s="59" t="str">
        <f>IF(Y189="","",'Resource list'!$N$14)</f>
        <v/>
      </c>
      <c r="G189" s="59" t="str">
        <f>IF(Y189="","",'Resource list'!$O$14)</f>
        <v/>
      </c>
      <c r="H189" s="59" t="str">
        <f>IF('Resource list'!B236=0,"",'Resource list'!B236)</f>
        <v/>
      </c>
      <c r="I189" s="59" t="str">
        <f>IF('Resource list'!C236=0,"",'Resource list'!C236)</f>
        <v/>
      </c>
      <c r="J189" s="59" t="str">
        <f>IF('Resource list'!D236=0,"",'Resource list'!D236)</f>
        <v/>
      </c>
      <c r="K189" s="67" t="str">
        <f>IF($J189="","",VLOOKUP($J189, 'Resource list'!$D$21:$X$41,'Filling instructions'!K$101-1,FALSE))</f>
        <v/>
      </c>
      <c r="L189" s="67" t="str">
        <f>IF($J189="","",VLOOKUP($J189, 'Resource list'!$D$21:$X$41,'Filling instructions'!L$101-1,FALSE))</f>
        <v/>
      </c>
      <c r="M189" s="67" t="str">
        <f>IF($J189="","",VLOOKUP($J189, 'Resource list'!$D$21:$X$41,'Filling instructions'!M$101-1,FALSE))</f>
        <v/>
      </c>
      <c r="N189" s="67" t="str">
        <f>IF($J189="","",VLOOKUP($J189, 'Resource list'!$D$21:$X$41,'Filling instructions'!N$101-1,FALSE))</f>
        <v/>
      </c>
      <c r="O189" s="67" t="str">
        <f>IF($J189="","",VLOOKUP($J189, 'Resource list'!$D$21:$X$41,'Filling instructions'!O$101-1,FALSE))</f>
        <v/>
      </c>
      <c r="P189" s="67" t="str">
        <f>IF($J189="","",VLOOKUP($J189, 'Resource list'!$D$21:$X$41,'Filling instructions'!P$101-1,FALSE))</f>
        <v/>
      </c>
      <c r="Q189" s="67" t="str">
        <f>IF($J189="",IF($I189="","",VLOOKUP($I189, 'Resource list'!$C$21:$X$41,'Filling instructions'!Q$101,FALSE)),VLOOKUP($J189, 'Resource list'!$D$21:$X$41,'Filling instructions'!Q$101-1,FALSE))</f>
        <v/>
      </c>
      <c r="R189" s="67" t="str">
        <f>IF($J189="",IF($I189="","",VLOOKUP($I189, 'Resource list'!$C$21:$X$41,'Filling instructions'!R$101,FALSE)),VLOOKUP($J189, 'Resource list'!$D$21:$X$41,'Filling instructions'!R$101-1,FALSE))</f>
        <v/>
      </c>
      <c r="S189" s="67" t="str">
        <f>IF($J189="",IF($I189="","",VLOOKUP($I189, 'Resource list'!$C$21:$X$41,'Filling instructions'!S$101,FALSE)),VLOOKUP($J189, 'Resource list'!$D$21:$X$41,'Filling instructions'!S$101-1,FALSE))</f>
        <v/>
      </c>
      <c r="T189" s="67" t="str">
        <f>IF($J189="",IF($I189="","",VLOOKUP($I189, 'Resource list'!$C$21:$X$41,'Filling instructions'!T$101,FALSE)),VLOOKUP($J189, 'Resource list'!$D$21:$X$41,'Filling instructions'!T$101-1,FALSE))</f>
        <v/>
      </c>
      <c r="U189" s="67" t="str">
        <f>IF($J189="","",VLOOKUP($J189, 'Resource list'!$D$21:$X$41,'Filling instructions'!U$101-1,FALSE))</f>
        <v/>
      </c>
      <c r="V189" s="67" t="str">
        <f>IF($J189="","",VLOOKUP($J189, 'Resource list'!$D$21:$X$41,'Filling instructions'!V$101-1,FALSE))</f>
        <v/>
      </c>
      <c r="W189" s="67" t="str">
        <f>IF($J189="","",VLOOKUP($J189, 'Resource list'!$D$21:$X$41,'Filling instructions'!W$101-1,FALSE))</f>
        <v/>
      </c>
      <c r="X189" s="67" t="str">
        <f>IF($J189="","",VLOOKUP($J189, 'Resource list'!$D$21:$X$41,'Filling instructions'!X$101-1,FALSE))</f>
        <v/>
      </c>
      <c r="Y189" s="146" t="str">
        <f>IF('Resource list'!E236=0,"",'Resource list'!E236)</f>
        <v/>
      </c>
      <c r="Z189" s="67" t="str">
        <f>IF('Resource list'!F236=0,"",YEAR('Resource list'!F236)&amp;IF(MONTH('Resource list'!F236)&lt;10,"0","")&amp;MONTH('Resource list'!F236)&amp;IF(DAY('Resource list'!F236)&lt;10,"0","")&amp;DAY('Resource list'!F236))</f>
        <v/>
      </c>
      <c r="AA189" s="67" t="str">
        <f>IF('Resource list'!G236=0,"",'Resource list'!G236)</f>
        <v/>
      </c>
      <c r="AB189" s="67" t="str">
        <f>IF('Resource list'!H236=0,"",'Resource list'!H236)</f>
        <v/>
      </c>
      <c r="AC189" s="67" t="str">
        <f>IF('Resource list'!I236=0,"",'Resource list'!I236)</f>
        <v/>
      </c>
      <c r="AD189" s="67" t="str">
        <f>IF('Resource list'!W236=0,"",'Resource list'!W236)</f>
        <v/>
      </c>
      <c r="AE189" s="67" t="str">
        <f>IF('Resource list'!X236=0,"",'Resource list'!X236)</f>
        <v/>
      </c>
      <c r="AF189" s="67" t="str">
        <f>IF('Resource list'!Y236=0,"",'Resource list'!Y236)</f>
        <v/>
      </c>
      <c r="AG189" s="67" t="str">
        <f>IF('Resource list'!Z236=0,"",'Resource list'!Z236)</f>
        <v/>
      </c>
      <c r="AH189" s="67" t="str">
        <f>IF('Resource list'!AA236=0,"",'Resource list'!AA236)</f>
        <v/>
      </c>
      <c r="AI189" s="67" t="str">
        <f>IF('Resource list'!AB236=0,"",'Resource list'!AB236)</f>
        <v/>
      </c>
      <c r="AJ189" s="67" t="str">
        <f>IF('Resource list'!AC236=0,"",'Resource list'!AC236)</f>
        <v/>
      </c>
      <c r="AK189" s="67" t="str">
        <f>IF('Resource list'!AD236=0,"",'Resource list'!AD236)</f>
        <v/>
      </c>
      <c r="AL189" s="67" t="str">
        <f>IF('Resource list'!J236=0,"",'Resource list'!J236)</f>
        <v/>
      </c>
      <c r="AM189" s="111" t="str">
        <f>IF('Resource list'!K236=0,"",'Resource list'!K236)</f>
        <v/>
      </c>
      <c r="AN189" s="111" t="str">
        <f>IF('Resource list'!L236=0,"",'Resource list'!L236)</f>
        <v/>
      </c>
      <c r="AO189" s="111" t="str">
        <f>IF('Resource list'!M236=0,"",'Resource list'!M236)</f>
        <v/>
      </c>
      <c r="AP189" s="115" t="str">
        <f>IF('Resource list'!N236=0,"",'Resource list'!N236)</f>
        <v/>
      </c>
      <c r="AQ189" s="115" t="str">
        <f>IF('Resource list'!O236=0,"",'Resource list'!O236)</f>
        <v/>
      </c>
      <c r="AR189" s="111" t="str">
        <f>IF('Resource list'!P236=0,"",'Resource list'!P236)</f>
        <v/>
      </c>
      <c r="AS189" s="111" t="str">
        <f>IF('Resource list'!Q236=0,"",'Resource list'!Q236)</f>
        <v/>
      </c>
      <c r="AT189" s="111" t="str">
        <f>IF('Resource list'!R236=0,"",'Resource list'!R236)</f>
        <v/>
      </c>
      <c r="AU189" s="111" t="str">
        <f>IF('Resource list'!S236=0,"",'Resource list'!S236)</f>
        <v/>
      </c>
      <c r="AV189" s="111" t="str">
        <f>IF('Resource list'!T236=0,"",'Resource list'!T236)</f>
        <v/>
      </c>
      <c r="AW189" s="111" t="str">
        <f>IF('Resource list'!U236=0,"",'Resource list'!U236)</f>
        <v/>
      </c>
      <c r="AX189" s="132" t="str">
        <f>IF('Resource list'!V236=0,"",'Resource list'!V236)</f>
        <v/>
      </c>
    </row>
    <row r="190" spans="1:50">
      <c r="A190" s="164">
        <v>187</v>
      </c>
      <c r="B190" s="187" t="str">
        <f>IF(Y190="","",'Resource list'!$G$1)</f>
        <v/>
      </c>
      <c r="C190" s="188" t="str">
        <f>IF(Y190="","",'Resource list'!$H$14)</f>
        <v/>
      </c>
      <c r="D190" s="189" t="str">
        <f>IF(Y190="","",'Resource list'!$I$14)</f>
        <v/>
      </c>
      <c r="E190" s="188" t="str">
        <f>IF(Y190="","",'Resource list'!$J$14)</f>
        <v/>
      </c>
      <c r="F190" s="59" t="str">
        <f>IF(Y190="","",'Resource list'!$N$14)</f>
        <v/>
      </c>
      <c r="G190" s="59" t="str">
        <f>IF(Y190="","",'Resource list'!$O$14)</f>
        <v/>
      </c>
      <c r="H190" s="59" t="str">
        <f>IF('Resource list'!B237=0,"",'Resource list'!B237)</f>
        <v/>
      </c>
      <c r="I190" s="59" t="str">
        <f>IF('Resource list'!C237=0,"",'Resource list'!C237)</f>
        <v/>
      </c>
      <c r="J190" s="59" t="str">
        <f>IF('Resource list'!D237=0,"",'Resource list'!D237)</f>
        <v/>
      </c>
      <c r="K190" s="67" t="str">
        <f>IF($J190="","",VLOOKUP($J190, 'Resource list'!$D$21:$X$41,'Filling instructions'!K$101-1,FALSE))</f>
        <v/>
      </c>
      <c r="L190" s="67" t="str">
        <f>IF($J190="","",VLOOKUP($J190, 'Resource list'!$D$21:$X$41,'Filling instructions'!L$101-1,FALSE))</f>
        <v/>
      </c>
      <c r="M190" s="67" t="str">
        <f>IF($J190="","",VLOOKUP($J190, 'Resource list'!$D$21:$X$41,'Filling instructions'!M$101-1,FALSE))</f>
        <v/>
      </c>
      <c r="N190" s="67" t="str">
        <f>IF($J190="","",VLOOKUP($J190, 'Resource list'!$D$21:$X$41,'Filling instructions'!N$101-1,FALSE))</f>
        <v/>
      </c>
      <c r="O190" s="67" t="str">
        <f>IF($J190="","",VLOOKUP($J190, 'Resource list'!$D$21:$X$41,'Filling instructions'!O$101-1,FALSE))</f>
        <v/>
      </c>
      <c r="P190" s="67" t="str">
        <f>IF($J190="","",VLOOKUP($J190, 'Resource list'!$D$21:$X$41,'Filling instructions'!P$101-1,FALSE))</f>
        <v/>
      </c>
      <c r="Q190" s="67" t="str">
        <f>IF($J190="",IF($I190="","",VLOOKUP($I190, 'Resource list'!$C$21:$X$41,'Filling instructions'!Q$101,FALSE)),VLOOKUP($J190, 'Resource list'!$D$21:$X$41,'Filling instructions'!Q$101-1,FALSE))</f>
        <v/>
      </c>
      <c r="R190" s="67" t="str">
        <f>IF($J190="",IF($I190="","",VLOOKUP($I190, 'Resource list'!$C$21:$X$41,'Filling instructions'!R$101,FALSE)),VLOOKUP($J190, 'Resource list'!$D$21:$X$41,'Filling instructions'!R$101-1,FALSE))</f>
        <v/>
      </c>
      <c r="S190" s="67" t="str">
        <f>IF($J190="",IF($I190="","",VLOOKUP($I190, 'Resource list'!$C$21:$X$41,'Filling instructions'!S$101,FALSE)),VLOOKUP($J190, 'Resource list'!$D$21:$X$41,'Filling instructions'!S$101-1,FALSE))</f>
        <v/>
      </c>
      <c r="T190" s="67" t="str">
        <f>IF($J190="",IF($I190="","",VLOOKUP($I190, 'Resource list'!$C$21:$X$41,'Filling instructions'!T$101,FALSE)),VLOOKUP($J190, 'Resource list'!$D$21:$X$41,'Filling instructions'!T$101-1,FALSE))</f>
        <v/>
      </c>
      <c r="U190" s="67" t="str">
        <f>IF($J190="","",VLOOKUP($J190, 'Resource list'!$D$21:$X$41,'Filling instructions'!U$101-1,FALSE))</f>
        <v/>
      </c>
      <c r="V190" s="67" t="str">
        <f>IF($J190="","",VLOOKUP($J190, 'Resource list'!$D$21:$X$41,'Filling instructions'!V$101-1,FALSE))</f>
        <v/>
      </c>
      <c r="W190" s="67" t="str">
        <f>IF($J190="","",VLOOKUP($J190, 'Resource list'!$D$21:$X$41,'Filling instructions'!W$101-1,FALSE))</f>
        <v/>
      </c>
      <c r="X190" s="67" t="str">
        <f>IF($J190="","",VLOOKUP($J190, 'Resource list'!$D$21:$X$41,'Filling instructions'!X$101-1,FALSE))</f>
        <v/>
      </c>
      <c r="Y190" s="146" t="str">
        <f>IF('Resource list'!E237=0,"",'Resource list'!E237)</f>
        <v/>
      </c>
      <c r="Z190" s="67" t="str">
        <f>IF('Resource list'!F237=0,"",YEAR('Resource list'!F237)&amp;IF(MONTH('Resource list'!F237)&lt;10,"0","")&amp;MONTH('Resource list'!F237)&amp;IF(DAY('Resource list'!F237)&lt;10,"0","")&amp;DAY('Resource list'!F237))</f>
        <v/>
      </c>
      <c r="AA190" s="67" t="str">
        <f>IF('Resource list'!G237=0,"",'Resource list'!G237)</f>
        <v/>
      </c>
      <c r="AB190" s="67" t="str">
        <f>IF('Resource list'!H237=0,"",'Resource list'!H237)</f>
        <v/>
      </c>
      <c r="AC190" s="67" t="str">
        <f>IF('Resource list'!I237=0,"",'Resource list'!I237)</f>
        <v/>
      </c>
      <c r="AD190" s="67" t="str">
        <f>IF('Resource list'!W237=0,"",'Resource list'!W237)</f>
        <v/>
      </c>
      <c r="AE190" s="67" t="str">
        <f>IF('Resource list'!X237=0,"",'Resource list'!X237)</f>
        <v/>
      </c>
      <c r="AF190" s="67" t="str">
        <f>IF('Resource list'!Y237=0,"",'Resource list'!Y237)</f>
        <v/>
      </c>
      <c r="AG190" s="67" t="str">
        <f>IF('Resource list'!Z237=0,"",'Resource list'!Z237)</f>
        <v/>
      </c>
      <c r="AH190" s="67" t="str">
        <f>IF('Resource list'!AA237=0,"",'Resource list'!AA237)</f>
        <v/>
      </c>
      <c r="AI190" s="67" t="str">
        <f>IF('Resource list'!AB237=0,"",'Resource list'!AB237)</f>
        <v/>
      </c>
      <c r="AJ190" s="67" t="str">
        <f>IF('Resource list'!AC237=0,"",'Resource list'!AC237)</f>
        <v/>
      </c>
      <c r="AK190" s="67" t="str">
        <f>IF('Resource list'!AD237=0,"",'Resource list'!AD237)</f>
        <v/>
      </c>
      <c r="AL190" s="67" t="str">
        <f>IF('Resource list'!J237=0,"",'Resource list'!J237)</f>
        <v/>
      </c>
      <c r="AM190" s="111" t="str">
        <f>IF('Resource list'!K237=0,"",'Resource list'!K237)</f>
        <v/>
      </c>
      <c r="AN190" s="111" t="str">
        <f>IF('Resource list'!L237=0,"",'Resource list'!L237)</f>
        <v/>
      </c>
      <c r="AO190" s="111" t="str">
        <f>IF('Resource list'!M237=0,"",'Resource list'!M237)</f>
        <v/>
      </c>
      <c r="AP190" s="115" t="str">
        <f>IF('Resource list'!N237=0,"",'Resource list'!N237)</f>
        <v/>
      </c>
      <c r="AQ190" s="115" t="str">
        <f>IF('Resource list'!O237=0,"",'Resource list'!O237)</f>
        <v/>
      </c>
      <c r="AR190" s="111" t="str">
        <f>IF('Resource list'!P237=0,"",'Resource list'!P237)</f>
        <v/>
      </c>
      <c r="AS190" s="111" t="str">
        <f>IF('Resource list'!Q237=0,"",'Resource list'!Q237)</f>
        <v/>
      </c>
      <c r="AT190" s="111" t="str">
        <f>IF('Resource list'!R237=0,"",'Resource list'!R237)</f>
        <v/>
      </c>
      <c r="AU190" s="111" t="str">
        <f>IF('Resource list'!S237=0,"",'Resource list'!S237)</f>
        <v/>
      </c>
      <c r="AV190" s="111" t="str">
        <f>IF('Resource list'!T237=0,"",'Resource list'!T237)</f>
        <v/>
      </c>
      <c r="AW190" s="111" t="str">
        <f>IF('Resource list'!U237=0,"",'Resource list'!U237)</f>
        <v/>
      </c>
      <c r="AX190" s="132" t="str">
        <f>IF('Resource list'!V237=0,"",'Resource list'!V237)</f>
        <v/>
      </c>
    </row>
    <row r="191" spans="1:50">
      <c r="A191" s="164">
        <v>188</v>
      </c>
      <c r="B191" s="187" t="str">
        <f>IF(Y191="","",'Resource list'!$G$1)</f>
        <v/>
      </c>
      <c r="C191" s="188" t="str">
        <f>IF(Y191="","",'Resource list'!$H$14)</f>
        <v/>
      </c>
      <c r="D191" s="189" t="str">
        <f>IF(Y191="","",'Resource list'!$I$14)</f>
        <v/>
      </c>
      <c r="E191" s="188" t="str">
        <f>IF(Y191="","",'Resource list'!$J$14)</f>
        <v/>
      </c>
      <c r="F191" s="59" t="str">
        <f>IF(Y191="","",'Resource list'!$N$14)</f>
        <v/>
      </c>
      <c r="G191" s="59" t="str">
        <f>IF(Y191="","",'Resource list'!$O$14)</f>
        <v/>
      </c>
      <c r="H191" s="59" t="str">
        <f>IF('Resource list'!B238=0,"",'Resource list'!B238)</f>
        <v/>
      </c>
      <c r="I191" s="59" t="str">
        <f>IF('Resource list'!C238=0,"",'Resource list'!C238)</f>
        <v/>
      </c>
      <c r="J191" s="59" t="str">
        <f>IF('Resource list'!D238=0,"",'Resource list'!D238)</f>
        <v/>
      </c>
      <c r="K191" s="67" t="str">
        <f>IF($J191="","",VLOOKUP($J191, 'Resource list'!$D$21:$X$41,'Filling instructions'!K$101-1,FALSE))</f>
        <v/>
      </c>
      <c r="L191" s="67" t="str">
        <f>IF($J191="","",VLOOKUP($J191, 'Resource list'!$D$21:$X$41,'Filling instructions'!L$101-1,FALSE))</f>
        <v/>
      </c>
      <c r="M191" s="67" t="str">
        <f>IF($J191="","",VLOOKUP($J191, 'Resource list'!$D$21:$X$41,'Filling instructions'!M$101-1,FALSE))</f>
        <v/>
      </c>
      <c r="N191" s="67" t="str">
        <f>IF($J191="","",VLOOKUP($J191, 'Resource list'!$D$21:$X$41,'Filling instructions'!N$101-1,FALSE))</f>
        <v/>
      </c>
      <c r="O191" s="67" t="str">
        <f>IF($J191="","",VLOOKUP($J191, 'Resource list'!$D$21:$X$41,'Filling instructions'!O$101-1,FALSE))</f>
        <v/>
      </c>
      <c r="P191" s="67" t="str">
        <f>IF($J191="","",VLOOKUP($J191, 'Resource list'!$D$21:$X$41,'Filling instructions'!P$101-1,FALSE))</f>
        <v/>
      </c>
      <c r="Q191" s="67" t="str">
        <f>IF($J191="",IF($I191="","",VLOOKUP($I191, 'Resource list'!$C$21:$X$41,'Filling instructions'!Q$101,FALSE)),VLOOKUP($J191, 'Resource list'!$D$21:$X$41,'Filling instructions'!Q$101-1,FALSE))</f>
        <v/>
      </c>
      <c r="R191" s="67" t="str">
        <f>IF($J191="",IF($I191="","",VLOOKUP($I191, 'Resource list'!$C$21:$X$41,'Filling instructions'!R$101,FALSE)),VLOOKUP($J191, 'Resource list'!$D$21:$X$41,'Filling instructions'!R$101-1,FALSE))</f>
        <v/>
      </c>
      <c r="S191" s="67" t="str">
        <f>IF($J191="",IF($I191="","",VLOOKUP($I191, 'Resource list'!$C$21:$X$41,'Filling instructions'!S$101,FALSE)),VLOOKUP($J191, 'Resource list'!$D$21:$X$41,'Filling instructions'!S$101-1,FALSE))</f>
        <v/>
      </c>
      <c r="T191" s="67" t="str">
        <f>IF($J191="",IF($I191="","",VLOOKUP($I191, 'Resource list'!$C$21:$X$41,'Filling instructions'!T$101,FALSE)),VLOOKUP($J191, 'Resource list'!$D$21:$X$41,'Filling instructions'!T$101-1,FALSE))</f>
        <v/>
      </c>
      <c r="U191" s="67" t="str">
        <f>IF($J191="","",VLOOKUP($J191, 'Resource list'!$D$21:$X$41,'Filling instructions'!U$101-1,FALSE))</f>
        <v/>
      </c>
      <c r="V191" s="67" t="str">
        <f>IF($J191="","",VLOOKUP($J191, 'Resource list'!$D$21:$X$41,'Filling instructions'!V$101-1,FALSE))</f>
        <v/>
      </c>
      <c r="W191" s="67" t="str">
        <f>IF($J191="","",VLOOKUP($J191, 'Resource list'!$D$21:$X$41,'Filling instructions'!W$101-1,FALSE))</f>
        <v/>
      </c>
      <c r="X191" s="67" t="str">
        <f>IF($J191="","",VLOOKUP($J191, 'Resource list'!$D$21:$X$41,'Filling instructions'!X$101-1,FALSE))</f>
        <v/>
      </c>
      <c r="Y191" s="146" t="str">
        <f>IF('Resource list'!E238=0,"",'Resource list'!E238)</f>
        <v/>
      </c>
      <c r="Z191" s="67" t="str">
        <f>IF('Resource list'!F238=0,"",YEAR('Resource list'!F238)&amp;IF(MONTH('Resource list'!F238)&lt;10,"0","")&amp;MONTH('Resource list'!F238)&amp;IF(DAY('Resource list'!F238)&lt;10,"0","")&amp;DAY('Resource list'!F238))</f>
        <v/>
      </c>
      <c r="AA191" s="67" t="str">
        <f>IF('Resource list'!G238=0,"",'Resource list'!G238)</f>
        <v/>
      </c>
      <c r="AB191" s="67" t="str">
        <f>IF('Resource list'!H238=0,"",'Resource list'!H238)</f>
        <v/>
      </c>
      <c r="AC191" s="67" t="str">
        <f>IF('Resource list'!I238=0,"",'Resource list'!I238)</f>
        <v/>
      </c>
      <c r="AD191" s="67" t="str">
        <f>IF('Resource list'!W238=0,"",'Resource list'!W238)</f>
        <v/>
      </c>
      <c r="AE191" s="67" t="str">
        <f>IF('Resource list'!X238=0,"",'Resource list'!X238)</f>
        <v/>
      </c>
      <c r="AF191" s="67" t="str">
        <f>IF('Resource list'!Y238=0,"",'Resource list'!Y238)</f>
        <v/>
      </c>
      <c r="AG191" s="67" t="str">
        <f>IF('Resource list'!Z238=0,"",'Resource list'!Z238)</f>
        <v/>
      </c>
      <c r="AH191" s="67" t="str">
        <f>IF('Resource list'!AA238=0,"",'Resource list'!AA238)</f>
        <v/>
      </c>
      <c r="AI191" s="67" t="str">
        <f>IF('Resource list'!AB238=0,"",'Resource list'!AB238)</f>
        <v/>
      </c>
      <c r="AJ191" s="67" t="str">
        <f>IF('Resource list'!AC238=0,"",'Resource list'!AC238)</f>
        <v/>
      </c>
      <c r="AK191" s="67" t="str">
        <f>IF('Resource list'!AD238=0,"",'Resource list'!AD238)</f>
        <v/>
      </c>
      <c r="AL191" s="67" t="str">
        <f>IF('Resource list'!J238=0,"",'Resource list'!J238)</f>
        <v/>
      </c>
      <c r="AM191" s="111" t="str">
        <f>IF('Resource list'!K238=0,"",'Resource list'!K238)</f>
        <v/>
      </c>
      <c r="AN191" s="111" t="str">
        <f>IF('Resource list'!L238=0,"",'Resource list'!L238)</f>
        <v/>
      </c>
      <c r="AO191" s="111" t="str">
        <f>IF('Resource list'!M238=0,"",'Resource list'!M238)</f>
        <v/>
      </c>
      <c r="AP191" s="115" t="str">
        <f>IF('Resource list'!N238=0,"",'Resource list'!N238)</f>
        <v/>
      </c>
      <c r="AQ191" s="115" t="str">
        <f>IF('Resource list'!O238=0,"",'Resource list'!O238)</f>
        <v/>
      </c>
      <c r="AR191" s="111" t="str">
        <f>IF('Resource list'!P238=0,"",'Resource list'!P238)</f>
        <v/>
      </c>
      <c r="AS191" s="111" t="str">
        <f>IF('Resource list'!Q238=0,"",'Resource list'!Q238)</f>
        <v/>
      </c>
      <c r="AT191" s="111" t="str">
        <f>IF('Resource list'!R238=0,"",'Resource list'!R238)</f>
        <v/>
      </c>
      <c r="AU191" s="111" t="str">
        <f>IF('Resource list'!S238=0,"",'Resource list'!S238)</f>
        <v/>
      </c>
      <c r="AV191" s="111" t="str">
        <f>IF('Resource list'!T238=0,"",'Resource list'!T238)</f>
        <v/>
      </c>
      <c r="AW191" s="111" t="str">
        <f>IF('Resource list'!U238=0,"",'Resource list'!U238)</f>
        <v/>
      </c>
      <c r="AX191" s="132" t="str">
        <f>IF('Resource list'!V238=0,"",'Resource list'!V238)</f>
        <v/>
      </c>
    </row>
    <row r="192" spans="1:50">
      <c r="A192" s="164">
        <v>189</v>
      </c>
      <c r="B192" s="187" t="str">
        <f>IF(Y192="","",'Resource list'!$G$1)</f>
        <v/>
      </c>
      <c r="C192" s="188" t="str">
        <f>IF(Y192="","",'Resource list'!$H$14)</f>
        <v/>
      </c>
      <c r="D192" s="189" t="str">
        <f>IF(Y192="","",'Resource list'!$I$14)</f>
        <v/>
      </c>
      <c r="E192" s="188" t="str">
        <f>IF(Y192="","",'Resource list'!$J$14)</f>
        <v/>
      </c>
      <c r="F192" s="59" t="str">
        <f>IF(Y192="","",'Resource list'!$N$14)</f>
        <v/>
      </c>
      <c r="G192" s="59" t="str">
        <f>IF(Y192="","",'Resource list'!$O$14)</f>
        <v/>
      </c>
      <c r="H192" s="59" t="str">
        <f>IF('Resource list'!B239=0,"",'Resource list'!B239)</f>
        <v/>
      </c>
      <c r="I192" s="59" t="str">
        <f>IF('Resource list'!C239=0,"",'Resource list'!C239)</f>
        <v/>
      </c>
      <c r="J192" s="59" t="str">
        <f>IF('Resource list'!D239=0,"",'Resource list'!D239)</f>
        <v/>
      </c>
      <c r="K192" s="67" t="str">
        <f>IF($J192="","",VLOOKUP($J192, 'Resource list'!$D$21:$X$41,'Filling instructions'!K$101-1,FALSE))</f>
        <v/>
      </c>
      <c r="L192" s="67" t="str">
        <f>IF($J192="","",VLOOKUP($J192, 'Resource list'!$D$21:$X$41,'Filling instructions'!L$101-1,FALSE))</f>
        <v/>
      </c>
      <c r="M192" s="67" t="str">
        <f>IF($J192="","",VLOOKUP($J192, 'Resource list'!$D$21:$X$41,'Filling instructions'!M$101-1,FALSE))</f>
        <v/>
      </c>
      <c r="N192" s="67" t="str">
        <f>IF($J192="","",VLOOKUP($J192, 'Resource list'!$D$21:$X$41,'Filling instructions'!N$101-1,FALSE))</f>
        <v/>
      </c>
      <c r="O192" s="67" t="str">
        <f>IF($J192="","",VLOOKUP($J192, 'Resource list'!$D$21:$X$41,'Filling instructions'!O$101-1,FALSE))</f>
        <v/>
      </c>
      <c r="P192" s="67" t="str">
        <f>IF($J192="","",VLOOKUP($J192, 'Resource list'!$D$21:$X$41,'Filling instructions'!P$101-1,FALSE))</f>
        <v/>
      </c>
      <c r="Q192" s="67" t="str">
        <f>IF($J192="",IF($I192="","",VLOOKUP($I192, 'Resource list'!$C$21:$X$41,'Filling instructions'!Q$101,FALSE)),VLOOKUP($J192, 'Resource list'!$D$21:$X$41,'Filling instructions'!Q$101-1,FALSE))</f>
        <v/>
      </c>
      <c r="R192" s="67" t="str">
        <f>IF($J192="",IF($I192="","",VLOOKUP($I192, 'Resource list'!$C$21:$X$41,'Filling instructions'!R$101,FALSE)),VLOOKUP($J192, 'Resource list'!$D$21:$X$41,'Filling instructions'!R$101-1,FALSE))</f>
        <v/>
      </c>
      <c r="S192" s="67" t="str">
        <f>IF($J192="",IF($I192="","",VLOOKUP($I192, 'Resource list'!$C$21:$X$41,'Filling instructions'!S$101,FALSE)),VLOOKUP($J192, 'Resource list'!$D$21:$X$41,'Filling instructions'!S$101-1,FALSE))</f>
        <v/>
      </c>
      <c r="T192" s="67" t="str">
        <f>IF($J192="",IF($I192="","",VLOOKUP($I192, 'Resource list'!$C$21:$X$41,'Filling instructions'!T$101,FALSE)),VLOOKUP($J192, 'Resource list'!$D$21:$X$41,'Filling instructions'!T$101-1,FALSE))</f>
        <v/>
      </c>
      <c r="U192" s="67" t="str">
        <f>IF($J192="","",VLOOKUP($J192, 'Resource list'!$D$21:$X$41,'Filling instructions'!U$101-1,FALSE))</f>
        <v/>
      </c>
      <c r="V192" s="67" t="str">
        <f>IF($J192="","",VLOOKUP($J192, 'Resource list'!$D$21:$X$41,'Filling instructions'!V$101-1,FALSE))</f>
        <v/>
      </c>
      <c r="W192" s="67" t="str">
        <f>IF($J192="","",VLOOKUP($J192, 'Resource list'!$D$21:$X$41,'Filling instructions'!W$101-1,FALSE))</f>
        <v/>
      </c>
      <c r="X192" s="67" t="str">
        <f>IF($J192="","",VLOOKUP($J192, 'Resource list'!$D$21:$X$41,'Filling instructions'!X$101-1,FALSE))</f>
        <v/>
      </c>
      <c r="Y192" s="146" t="str">
        <f>IF('Resource list'!E239=0,"",'Resource list'!E239)</f>
        <v/>
      </c>
      <c r="Z192" s="67" t="str">
        <f>IF('Resource list'!F239=0,"",YEAR('Resource list'!F239)&amp;IF(MONTH('Resource list'!F239)&lt;10,"0","")&amp;MONTH('Resource list'!F239)&amp;IF(DAY('Resource list'!F239)&lt;10,"0","")&amp;DAY('Resource list'!F239))</f>
        <v/>
      </c>
      <c r="AA192" s="67" t="str">
        <f>IF('Resource list'!G239=0,"",'Resource list'!G239)</f>
        <v/>
      </c>
      <c r="AB192" s="67" t="str">
        <f>IF('Resource list'!H239=0,"",'Resource list'!H239)</f>
        <v/>
      </c>
      <c r="AC192" s="67" t="str">
        <f>IF('Resource list'!I239=0,"",'Resource list'!I239)</f>
        <v/>
      </c>
      <c r="AD192" s="67" t="str">
        <f>IF('Resource list'!W239=0,"",'Resource list'!W239)</f>
        <v/>
      </c>
      <c r="AE192" s="67" t="str">
        <f>IF('Resource list'!X239=0,"",'Resource list'!X239)</f>
        <v/>
      </c>
      <c r="AF192" s="67" t="str">
        <f>IF('Resource list'!Y239=0,"",'Resource list'!Y239)</f>
        <v/>
      </c>
      <c r="AG192" s="67" t="str">
        <f>IF('Resource list'!Z239=0,"",'Resource list'!Z239)</f>
        <v/>
      </c>
      <c r="AH192" s="67" t="str">
        <f>IF('Resource list'!AA239=0,"",'Resource list'!AA239)</f>
        <v/>
      </c>
      <c r="AI192" s="67" t="str">
        <f>IF('Resource list'!AB239=0,"",'Resource list'!AB239)</f>
        <v/>
      </c>
      <c r="AJ192" s="67" t="str">
        <f>IF('Resource list'!AC239=0,"",'Resource list'!AC239)</f>
        <v/>
      </c>
      <c r="AK192" s="67" t="str">
        <f>IF('Resource list'!AD239=0,"",'Resource list'!AD239)</f>
        <v/>
      </c>
      <c r="AL192" s="67" t="str">
        <f>IF('Resource list'!J239=0,"",'Resource list'!J239)</f>
        <v/>
      </c>
      <c r="AM192" s="111" t="str">
        <f>IF('Resource list'!K239=0,"",'Resource list'!K239)</f>
        <v/>
      </c>
      <c r="AN192" s="111" t="str">
        <f>IF('Resource list'!L239=0,"",'Resource list'!L239)</f>
        <v/>
      </c>
      <c r="AO192" s="111" t="str">
        <f>IF('Resource list'!M239=0,"",'Resource list'!M239)</f>
        <v/>
      </c>
      <c r="AP192" s="115" t="str">
        <f>IF('Resource list'!N239=0,"",'Resource list'!N239)</f>
        <v/>
      </c>
      <c r="AQ192" s="115" t="str">
        <f>IF('Resource list'!O239=0,"",'Resource list'!O239)</f>
        <v/>
      </c>
      <c r="AR192" s="111" t="str">
        <f>IF('Resource list'!P239=0,"",'Resource list'!P239)</f>
        <v/>
      </c>
      <c r="AS192" s="111" t="str">
        <f>IF('Resource list'!Q239=0,"",'Resource list'!Q239)</f>
        <v/>
      </c>
      <c r="AT192" s="111" t="str">
        <f>IF('Resource list'!R239=0,"",'Resource list'!R239)</f>
        <v/>
      </c>
      <c r="AU192" s="111" t="str">
        <f>IF('Resource list'!S239=0,"",'Resource list'!S239)</f>
        <v/>
      </c>
      <c r="AV192" s="111" t="str">
        <f>IF('Resource list'!T239=0,"",'Resource list'!T239)</f>
        <v/>
      </c>
      <c r="AW192" s="111" t="str">
        <f>IF('Resource list'!U239=0,"",'Resource list'!U239)</f>
        <v/>
      </c>
      <c r="AX192" s="132" t="str">
        <f>IF('Resource list'!V239=0,"",'Resource list'!V239)</f>
        <v/>
      </c>
    </row>
    <row r="193" spans="1:50">
      <c r="A193" s="164">
        <v>190</v>
      </c>
      <c r="B193" s="187" t="str">
        <f>IF(Y193="","",'Resource list'!$G$1)</f>
        <v/>
      </c>
      <c r="C193" s="188" t="str">
        <f>IF(Y193="","",'Resource list'!$H$14)</f>
        <v/>
      </c>
      <c r="D193" s="189" t="str">
        <f>IF(Y193="","",'Resource list'!$I$14)</f>
        <v/>
      </c>
      <c r="E193" s="188" t="str">
        <f>IF(Y193="","",'Resource list'!$J$14)</f>
        <v/>
      </c>
      <c r="F193" s="59" t="str">
        <f>IF(Y193="","",'Resource list'!$N$14)</f>
        <v/>
      </c>
      <c r="G193" s="59" t="str">
        <f>IF(Y193="","",'Resource list'!$O$14)</f>
        <v/>
      </c>
      <c r="H193" s="59" t="str">
        <f>IF('Resource list'!B240=0,"",'Resource list'!B240)</f>
        <v/>
      </c>
      <c r="I193" s="59" t="str">
        <f>IF('Resource list'!C240=0,"",'Resource list'!C240)</f>
        <v/>
      </c>
      <c r="J193" s="59" t="str">
        <f>IF('Resource list'!D240=0,"",'Resource list'!D240)</f>
        <v/>
      </c>
      <c r="K193" s="67" t="str">
        <f>IF($J193="","",VLOOKUP($J193, 'Resource list'!$D$21:$X$41,'Filling instructions'!K$101-1,FALSE))</f>
        <v/>
      </c>
      <c r="L193" s="67" t="str">
        <f>IF($J193="","",VLOOKUP($J193, 'Resource list'!$D$21:$X$41,'Filling instructions'!L$101-1,FALSE))</f>
        <v/>
      </c>
      <c r="M193" s="67" t="str">
        <f>IF($J193="","",VLOOKUP($J193, 'Resource list'!$D$21:$X$41,'Filling instructions'!M$101-1,FALSE))</f>
        <v/>
      </c>
      <c r="N193" s="67" t="str">
        <f>IF($J193="","",VLOOKUP($J193, 'Resource list'!$D$21:$X$41,'Filling instructions'!N$101-1,FALSE))</f>
        <v/>
      </c>
      <c r="O193" s="67" t="str">
        <f>IF($J193="","",VLOOKUP($J193, 'Resource list'!$D$21:$X$41,'Filling instructions'!O$101-1,FALSE))</f>
        <v/>
      </c>
      <c r="P193" s="67" t="str">
        <f>IF($J193="","",VLOOKUP($J193, 'Resource list'!$D$21:$X$41,'Filling instructions'!P$101-1,FALSE))</f>
        <v/>
      </c>
      <c r="Q193" s="67" t="str">
        <f>IF($J193="",IF($I193="","",VLOOKUP($I193, 'Resource list'!$C$21:$X$41,'Filling instructions'!Q$101,FALSE)),VLOOKUP($J193, 'Resource list'!$D$21:$X$41,'Filling instructions'!Q$101-1,FALSE))</f>
        <v/>
      </c>
      <c r="R193" s="67" t="str">
        <f>IF($J193="",IF($I193="","",VLOOKUP($I193, 'Resource list'!$C$21:$X$41,'Filling instructions'!R$101,FALSE)),VLOOKUP($J193, 'Resource list'!$D$21:$X$41,'Filling instructions'!R$101-1,FALSE))</f>
        <v/>
      </c>
      <c r="S193" s="67" t="str">
        <f>IF($J193="",IF($I193="","",VLOOKUP($I193, 'Resource list'!$C$21:$X$41,'Filling instructions'!S$101,FALSE)),VLOOKUP($J193, 'Resource list'!$D$21:$X$41,'Filling instructions'!S$101-1,FALSE))</f>
        <v/>
      </c>
      <c r="T193" s="67" t="str">
        <f>IF($J193="",IF($I193="","",VLOOKUP($I193, 'Resource list'!$C$21:$X$41,'Filling instructions'!T$101,FALSE)),VLOOKUP($J193, 'Resource list'!$D$21:$X$41,'Filling instructions'!T$101-1,FALSE))</f>
        <v/>
      </c>
      <c r="U193" s="67" t="str">
        <f>IF($J193="","",VLOOKUP($J193, 'Resource list'!$D$21:$X$41,'Filling instructions'!U$101-1,FALSE))</f>
        <v/>
      </c>
      <c r="V193" s="67" t="str">
        <f>IF($J193="","",VLOOKUP($J193, 'Resource list'!$D$21:$X$41,'Filling instructions'!V$101-1,FALSE))</f>
        <v/>
      </c>
      <c r="W193" s="67" t="str">
        <f>IF($J193="","",VLOOKUP($J193, 'Resource list'!$D$21:$X$41,'Filling instructions'!W$101-1,FALSE))</f>
        <v/>
      </c>
      <c r="X193" s="67" t="str">
        <f>IF($J193="","",VLOOKUP($J193, 'Resource list'!$D$21:$X$41,'Filling instructions'!X$101-1,FALSE))</f>
        <v/>
      </c>
      <c r="Y193" s="146" t="str">
        <f>IF('Resource list'!E240=0,"",'Resource list'!E240)</f>
        <v/>
      </c>
      <c r="Z193" s="67" t="str">
        <f>IF('Resource list'!F240=0,"",YEAR('Resource list'!F240)&amp;IF(MONTH('Resource list'!F240)&lt;10,"0","")&amp;MONTH('Resource list'!F240)&amp;IF(DAY('Resource list'!F240)&lt;10,"0","")&amp;DAY('Resource list'!F240))</f>
        <v/>
      </c>
      <c r="AA193" s="67" t="str">
        <f>IF('Resource list'!G240=0,"",'Resource list'!G240)</f>
        <v/>
      </c>
      <c r="AB193" s="67" t="str">
        <f>IF('Resource list'!H240=0,"",'Resource list'!H240)</f>
        <v/>
      </c>
      <c r="AC193" s="67" t="str">
        <f>IF('Resource list'!I240=0,"",'Resource list'!I240)</f>
        <v/>
      </c>
      <c r="AD193" s="67" t="str">
        <f>IF('Resource list'!W240=0,"",'Resource list'!W240)</f>
        <v/>
      </c>
      <c r="AE193" s="67" t="str">
        <f>IF('Resource list'!X240=0,"",'Resource list'!X240)</f>
        <v/>
      </c>
      <c r="AF193" s="67" t="str">
        <f>IF('Resource list'!Y240=0,"",'Resource list'!Y240)</f>
        <v/>
      </c>
      <c r="AG193" s="67" t="str">
        <f>IF('Resource list'!Z240=0,"",'Resource list'!Z240)</f>
        <v/>
      </c>
      <c r="AH193" s="67" t="str">
        <f>IF('Resource list'!AA240=0,"",'Resource list'!AA240)</f>
        <v/>
      </c>
      <c r="AI193" s="67" t="str">
        <f>IF('Resource list'!AB240=0,"",'Resource list'!AB240)</f>
        <v/>
      </c>
      <c r="AJ193" s="67" t="str">
        <f>IF('Resource list'!AC240=0,"",'Resource list'!AC240)</f>
        <v/>
      </c>
      <c r="AK193" s="67" t="str">
        <f>IF('Resource list'!AD240=0,"",'Resource list'!AD240)</f>
        <v/>
      </c>
      <c r="AL193" s="67" t="str">
        <f>IF('Resource list'!J240=0,"",'Resource list'!J240)</f>
        <v/>
      </c>
      <c r="AM193" s="111" t="str">
        <f>IF('Resource list'!K240=0,"",'Resource list'!K240)</f>
        <v/>
      </c>
      <c r="AN193" s="111" t="str">
        <f>IF('Resource list'!L240=0,"",'Resource list'!L240)</f>
        <v/>
      </c>
      <c r="AO193" s="111" t="str">
        <f>IF('Resource list'!M240=0,"",'Resource list'!M240)</f>
        <v/>
      </c>
      <c r="AP193" s="115" t="str">
        <f>IF('Resource list'!N240=0,"",'Resource list'!N240)</f>
        <v/>
      </c>
      <c r="AQ193" s="115" t="str">
        <f>IF('Resource list'!O240=0,"",'Resource list'!O240)</f>
        <v/>
      </c>
      <c r="AR193" s="111" t="str">
        <f>IF('Resource list'!P240=0,"",'Resource list'!P240)</f>
        <v/>
      </c>
      <c r="AS193" s="111" t="str">
        <f>IF('Resource list'!Q240=0,"",'Resource list'!Q240)</f>
        <v/>
      </c>
      <c r="AT193" s="111" t="str">
        <f>IF('Resource list'!R240=0,"",'Resource list'!R240)</f>
        <v/>
      </c>
      <c r="AU193" s="111" t="str">
        <f>IF('Resource list'!S240=0,"",'Resource list'!S240)</f>
        <v/>
      </c>
      <c r="AV193" s="111" t="str">
        <f>IF('Resource list'!T240=0,"",'Resource list'!T240)</f>
        <v/>
      </c>
      <c r="AW193" s="111" t="str">
        <f>IF('Resource list'!U240=0,"",'Resource list'!U240)</f>
        <v/>
      </c>
      <c r="AX193" s="132" t="str">
        <f>IF('Resource list'!V240=0,"",'Resource list'!V240)</f>
        <v/>
      </c>
    </row>
    <row r="194" spans="1:50">
      <c r="A194" s="164">
        <v>191</v>
      </c>
      <c r="B194" s="187" t="str">
        <f>IF(Y194="","",'Resource list'!$G$1)</f>
        <v/>
      </c>
      <c r="C194" s="188" t="str">
        <f>IF(Y194="","",'Resource list'!$H$14)</f>
        <v/>
      </c>
      <c r="D194" s="189" t="str">
        <f>IF(Y194="","",'Resource list'!$I$14)</f>
        <v/>
      </c>
      <c r="E194" s="188" t="str">
        <f>IF(Y194="","",'Resource list'!$J$14)</f>
        <v/>
      </c>
      <c r="F194" s="59" t="str">
        <f>IF(Y194="","",'Resource list'!$N$14)</f>
        <v/>
      </c>
      <c r="G194" s="59" t="str">
        <f>IF(Y194="","",'Resource list'!$O$14)</f>
        <v/>
      </c>
      <c r="H194" s="59" t="str">
        <f>IF('Resource list'!B241=0,"",'Resource list'!B241)</f>
        <v/>
      </c>
      <c r="I194" s="59" t="str">
        <f>IF('Resource list'!C241=0,"",'Resource list'!C241)</f>
        <v/>
      </c>
      <c r="J194" s="59" t="str">
        <f>IF('Resource list'!D241=0,"",'Resource list'!D241)</f>
        <v/>
      </c>
      <c r="K194" s="67" t="str">
        <f>IF($J194="","",VLOOKUP($J194, 'Resource list'!$D$21:$X$41,'Filling instructions'!K$101-1,FALSE))</f>
        <v/>
      </c>
      <c r="L194" s="67" t="str">
        <f>IF($J194="","",VLOOKUP($J194, 'Resource list'!$D$21:$X$41,'Filling instructions'!L$101-1,FALSE))</f>
        <v/>
      </c>
      <c r="M194" s="67" t="str">
        <f>IF($J194="","",VLOOKUP($J194, 'Resource list'!$D$21:$X$41,'Filling instructions'!M$101-1,FALSE))</f>
        <v/>
      </c>
      <c r="N194" s="67" t="str">
        <f>IF($J194="","",VLOOKUP($J194, 'Resource list'!$D$21:$X$41,'Filling instructions'!N$101-1,FALSE))</f>
        <v/>
      </c>
      <c r="O194" s="67" t="str">
        <f>IF($J194="","",VLOOKUP($J194, 'Resource list'!$D$21:$X$41,'Filling instructions'!O$101-1,FALSE))</f>
        <v/>
      </c>
      <c r="P194" s="67" t="str">
        <f>IF($J194="","",VLOOKUP($J194, 'Resource list'!$D$21:$X$41,'Filling instructions'!P$101-1,FALSE))</f>
        <v/>
      </c>
      <c r="Q194" s="67" t="str">
        <f>IF($J194="",IF($I194="","",VLOOKUP($I194, 'Resource list'!$C$21:$X$41,'Filling instructions'!Q$101,FALSE)),VLOOKUP($J194, 'Resource list'!$D$21:$X$41,'Filling instructions'!Q$101-1,FALSE))</f>
        <v/>
      </c>
      <c r="R194" s="67" t="str">
        <f>IF($J194="",IF($I194="","",VLOOKUP($I194, 'Resource list'!$C$21:$X$41,'Filling instructions'!R$101,FALSE)),VLOOKUP($J194, 'Resource list'!$D$21:$X$41,'Filling instructions'!R$101-1,FALSE))</f>
        <v/>
      </c>
      <c r="S194" s="67" t="str">
        <f>IF($J194="",IF($I194="","",VLOOKUP($I194, 'Resource list'!$C$21:$X$41,'Filling instructions'!S$101,FALSE)),VLOOKUP($J194, 'Resource list'!$D$21:$X$41,'Filling instructions'!S$101-1,FALSE))</f>
        <v/>
      </c>
      <c r="T194" s="67" t="str">
        <f>IF($J194="",IF($I194="","",VLOOKUP($I194, 'Resource list'!$C$21:$X$41,'Filling instructions'!T$101,FALSE)),VLOOKUP($J194, 'Resource list'!$D$21:$X$41,'Filling instructions'!T$101-1,FALSE))</f>
        <v/>
      </c>
      <c r="U194" s="67" t="str">
        <f>IF($J194="","",VLOOKUP($J194, 'Resource list'!$D$21:$X$41,'Filling instructions'!U$101-1,FALSE))</f>
        <v/>
      </c>
      <c r="V194" s="67" t="str">
        <f>IF($J194="","",VLOOKUP($J194, 'Resource list'!$D$21:$X$41,'Filling instructions'!V$101-1,FALSE))</f>
        <v/>
      </c>
      <c r="W194" s="67" t="str">
        <f>IF($J194="","",VLOOKUP($J194, 'Resource list'!$D$21:$X$41,'Filling instructions'!W$101-1,FALSE))</f>
        <v/>
      </c>
      <c r="X194" s="67" t="str">
        <f>IF($J194="","",VLOOKUP($J194, 'Resource list'!$D$21:$X$41,'Filling instructions'!X$101-1,FALSE))</f>
        <v/>
      </c>
      <c r="Y194" s="146" t="str">
        <f>IF('Resource list'!E241=0,"",'Resource list'!E241)</f>
        <v/>
      </c>
      <c r="Z194" s="67" t="str">
        <f>IF('Resource list'!F241=0,"",YEAR('Resource list'!F241)&amp;IF(MONTH('Resource list'!F241)&lt;10,"0","")&amp;MONTH('Resource list'!F241)&amp;IF(DAY('Resource list'!F241)&lt;10,"0","")&amp;DAY('Resource list'!F241))</f>
        <v/>
      </c>
      <c r="AA194" s="67" t="str">
        <f>IF('Resource list'!G241=0,"",'Resource list'!G241)</f>
        <v/>
      </c>
      <c r="AB194" s="67" t="str">
        <f>IF('Resource list'!H241=0,"",'Resource list'!H241)</f>
        <v/>
      </c>
      <c r="AC194" s="67" t="str">
        <f>IF('Resource list'!I241=0,"",'Resource list'!I241)</f>
        <v/>
      </c>
      <c r="AD194" s="67" t="str">
        <f>IF('Resource list'!W241=0,"",'Resource list'!W241)</f>
        <v/>
      </c>
      <c r="AE194" s="67" t="str">
        <f>IF('Resource list'!X241=0,"",'Resource list'!X241)</f>
        <v/>
      </c>
      <c r="AF194" s="67" t="str">
        <f>IF('Resource list'!Y241=0,"",'Resource list'!Y241)</f>
        <v/>
      </c>
      <c r="AG194" s="67" t="str">
        <f>IF('Resource list'!Z241=0,"",'Resource list'!Z241)</f>
        <v/>
      </c>
      <c r="AH194" s="67" t="str">
        <f>IF('Resource list'!AA241=0,"",'Resource list'!AA241)</f>
        <v/>
      </c>
      <c r="AI194" s="67" t="str">
        <f>IF('Resource list'!AB241=0,"",'Resource list'!AB241)</f>
        <v/>
      </c>
      <c r="AJ194" s="67" t="str">
        <f>IF('Resource list'!AC241=0,"",'Resource list'!AC241)</f>
        <v/>
      </c>
      <c r="AK194" s="67" t="str">
        <f>IF('Resource list'!AD241=0,"",'Resource list'!AD241)</f>
        <v/>
      </c>
      <c r="AL194" s="67" t="str">
        <f>IF('Resource list'!J241=0,"",'Resource list'!J241)</f>
        <v/>
      </c>
      <c r="AM194" s="111" t="str">
        <f>IF('Resource list'!K241=0,"",'Resource list'!K241)</f>
        <v/>
      </c>
      <c r="AN194" s="111" t="str">
        <f>IF('Resource list'!L241=0,"",'Resource list'!L241)</f>
        <v/>
      </c>
      <c r="AO194" s="111" t="str">
        <f>IF('Resource list'!M241=0,"",'Resource list'!M241)</f>
        <v/>
      </c>
      <c r="AP194" s="115" t="str">
        <f>IF('Resource list'!N241=0,"",'Resource list'!N241)</f>
        <v/>
      </c>
      <c r="AQ194" s="115" t="str">
        <f>IF('Resource list'!O241=0,"",'Resource list'!O241)</f>
        <v/>
      </c>
      <c r="AR194" s="111" t="str">
        <f>IF('Resource list'!P241=0,"",'Resource list'!P241)</f>
        <v/>
      </c>
      <c r="AS194" s="111" t="str">
        <f>IF('Resource list'!Q241=0,"",'Resource list'!Q241)</f>
        <v/>
      </c>
      <c r="AT194" s="111" t="str">
        <f>IF('Resource list'!R241=0,"",'Resource list'!R241)</f>
        <v/>
      </c>
      <c r="AU194" s="111" t="str">
        <f>IF('Resource list'!S241=0,"",'Resource list'!S241)</f>
        <v/>
      </c>
      <c r="AV194" s="111" t="str">
        <f>IF('Resource list'!T241=0,"",'Resource list'!T241)</f>
        <v/>
      </c>
      <c r="AW194" s="111" t="str">
        <f>IF('Resource list'!U241=0,"",'Resource list'!U241)</f>
        <v/>
      </c>
      <c r="AX194" s="132" t="str">
        <f>IF('Resource list'!V241=0,"",'Resource list'!V241)</f>
        <v/>
      </c>
    </row>
    <row r="195" spans="1:50">
      <c r="A195" s="164">
        <v>192</v>
      </c>
      <c r="B195" s="187" t="str">
        <f>IF(Y195="","",'Resource list'!$G$1)</f>
        <v/>
      </c>
      <c r="C195" s="188" t="str">
        <f>IF(Y195="","",'Resource list'!$H$14)</f>
        <v/>
      </c>
      <c r="D195" s="189" t="str">
        <f>IF(Y195="","",'Resource list'!$I$14)</f>
        <v/>
      </c>
      <c r="E195" s="188" t="str">
        <f>IF(Y195="","",'Resource list'!$J$14)</f>
        <v/>
      </c>
      <c r="F195" s="59" t="str">
        <f>IF(Y195="","",'Resource list'!$N$14)</f>
        <v/>
      </c>
      <c r="G195" s="59" t="str">
        <f>IF(Y195="","",'Resource list'!$O$14)</f>
        <v/>
      </c>
      <c r="H195" s="59" t="str">
        <f>IF('Resource list'!B242=0,"",'Resource list'!B242)</f>
        <v/>
      </c>
      <c r="I195" s="59" t="str">
        <f>IF('Resource list'!C242=0,"",'Resource list'!C242)</f>
        <v/>
      </c>
      <c r="J195" s="59" t="str">
        <f>IF('Resource list'!D242=0,"",'Resource list'!D242)</f>
        <v/>
      </c>
      <c r="K195" s="67" t="str">
        <f>IF($J195="","",VLOOKUP($J195, 'Resource list'!$D$21:$X$41,'Filling instructions'!K$101-1,FALSE))</f>
        <v/>
      </c>
      <c r="L195" s="67" t="str">
        <f>IF($J195="","",VLOOKUP($J195, 'Resource list'!$D$21:$X$41,'Filling instructions'!L$101-1,FALSE))</f>
        <v/>
      </c>
      <c r="M195" s="67" t="str">
        <f>IF($J195="","",VLOOKUP($J195, 'Resource list'!$D$21:$X$41,'Filling instructions'!M$101-1,FALSE))</f>
        <v/>
      </c>
      <c r="N195" s="67" t="str">
        <f>IF($J195="","",VLOOKUP($J195, 'Resource list'!$D$21:$X$41,'Filling instructions'!N$101-1,FALSE))</f>
        <v/>
      </c>
      <c r="O195" s="67" t="str">
        <f>IF($J195="","",VLOOKUP($J195, 'Resource list'!$D$21:$X$41,'Filling instructions'!O$101-1,FALSE))</f>
        <v/>
      </c>
      <c r="P195" s="67" t="str">
        <f>IF($J195="","",VLOOKUP($J195, 'Resource list'!$D$21:$X$41,'Filling instructions'!P$101-1,FALSE))</f>
        <v/>
      </c>
      <c r="Q195" s="67" t="str">
        <f>IF($J195="",IF($I195="","",VLOOKUP($I195, 'Resource list'!$C$21:$X$41,'Filling instructions'!Q$101,FALSE)),VLOOKUP($J195, 'Resource list'!$D$21:$X$41,'Filling instructions'!Q$101-1,FALSE))</f>
        <v/>
      </c>
      <c r="R195" s="67" t="str">
        <f>IF($J195="",IF($I195="","",VLOOKUP($I195, 'Resource list'!$C$21:$X$41,'Filling instructions'!R$101,FALSE)),VLOOKUP($J195, 'Resource list'!$D$21:$X$41,'Filling instructions'!R$101-1,FALSE))</f>
        <v/>
      </c>
      <c r="S195" s="67" t="str">
        <f>IF($J195="",IF($I195="","",VLOOKUP($I195, 'Resource list'!$C$21:$X$41,'Filling instructions'!S$101,FALSE)),VLOOKUP($J195, 'Resource list'!$D$21:$X$41,'Filling instructions'!S$101-1,FALSE))</f>
        <v/>
      </c>
      <c r="T195" s="67" t="str">
        <f>IF($J195="",IF($I195="","",VLOOKUP($I195, 'Resource list'!$C$21:$X$41,'Filling instructions'!T$101,FALSE)),VLOOKUP($J195, 'Resource list'!$D$21:$X$41,'Filling instructions'!T$101-1,FALSE))</f>
        <v/>
      </c>
      <c r="U195" s="67" t="str">
        <f>IF($J195="","",VLOOKUP($J195, 'Resource list'!$D$21:$X$41,'Filling instructions'!U$101-1,FALSE))</f>
        <v/>
      </c>
      <c r="V195" s="67" t="str">
        <f>IF($J195="","",VLOOKUP($J195, 'Resource list'!$D$21:$X$41,'Filling instructions'!V$101-1,FALSE))</f>
        <v/>
      </c>
      <c r="W195" s="67" t="str">
        <f>IF($J195="","",VLOOKUP($J195, 'Resource list'!$D$21:$X$41,'Filling instructions'!W$101-1,FALSE))</f>
        <v/>
      </c>
      <c r="X195" s="67" t="str">
        <f>IF($J195="","",VLOOKUP($J195, 'Resource list'!$D$21:$X$41,'Filling instructions'!X$101-1,FALSE))</f>
        <v/>
      </c>
      <c r="Y195" s="146" t="str">
        <f>IF('Resource list'!E242=0,"",'Resource list'!E242)</f>
        <v/>
      </c>
      <c r="Z195" s="67" t="str">
        <f>IF('Resource list'!F242=0,"",YEAR('Resource list'!F242)&amp;IF(MONTH('Resource list'!F242)&lt;10,"0","")&amp;MONTH('Resource list'!F242)&amp;IF(DAY('Resource list'!F242)&lt;10,"0","")&amp;DAY('Resource list'!F242))</f>
        <v/>
      </c>
      <c r="AA195" s="67" t="str">
        <f>IF('Resource list'!G242=0,"",'Resource list'!G242)</f>
        <v/>
      </c>
      <c r="AB195" s="67" t="str">
        <f>IF('Resource list'!H242=0,"",'Resource list'!H242)</f>
        <v/>
      </c>
      <c r="AC195" s="67" t="str">
        <f>IF('Resource list'!I242=0,"",'Resource list'!I242)</f>
        <v/>
      </c>
      <c r="AD195" s="67" t="str">
        <f>IF('Resource list'!W242=0,"",'Resource list'!W242)</f>
        <v/>
      </c>
      <c r="AE195" s="67" t="str">
        <f>IF('Resource list'!X242=0,"",'Resource list'!X242)</f>
        <v/>
      </c>
      <c r="AF195" s="67" t="str">
        <f>IF('Resource list'!Y242=0,"",'Resource list'!Y242)</f>
        <v/>
      </c>
      <c r="AG195" s="67" t="str">
        <f>IF('Resource list'!Z242=0,"",'Resource list'!Z242)</f>
        <v/>
      </c>
      <c r="AH195" s="67" t="str">
        <f>IF('Resource list'!AA242=0,"",'Resource list'!AA242)</f>
        <v/>
      </c>
      <c r="AI195" s="67" t="str">
        <f>IF('Resource list'!AB242=0,"",'Resource list'!AB242)</f>
        <v/>
      </c>
      <c r="AJ195" s="67" t="str">
        <f>IF('Resource list'!AC242=0,"",'Resource list'!AC242)</f>
        <v/>
      </c>
      <c r="AK195" s="67" t="str">
        <f>IF('Resource list'!AD242=0,"",'Resource list'!AD242)</f>
        <v/>
      </c>
      <c r="AL195" s="67" t="str">
        <f>IF('Resource list'!J242=0,"",'Resource list'!J242)</f>
        <v/>
      </c>
      <c r="AM195" s="111" t="str">
        <f>IF('Resource list'!K242=0,"",'Resource list'!K242)</f>
        <v/>
      </c>
      <c r="AN195" s="111" t="str">
        <f>IF('Resource list'!L242=0,"",'Resource list'!L242)</f>
        <v/>
      </c>
      <c r="AO195" s="111" t="str">
        <f>IF('Resource list'!M242=0,"",'Resource list'!M242)</f>
        <v/>
      </c>
      <c r="AP195" s="115" t="str">
        <f>IF('Resource list'!N242=0,"",'Resource list'!N242)</f>
        <v/>
      </c>
      <c r="AQ195" s="115" t="str">
        <f>IF('Resource list'!O242=0,"",'Resource list'!O242)</f>
        <v/>
      </c>
      <c r="AR195" s="111" t="str">
        <f>IF('Resource list'!P242=0,"",'Resource list'!P242)</f>
        <v/>
      </c>
      <c r="AS195" s="111" t="str">
        <f>IF('Resource list'!Q242=0,"",'Resource list'!Q242)</f>
        <v/>
      </c>
      <c r="AT195" s="111" t="str">
        <f>IF('Resource list'!R242=0,"",'Resource list'!R242)</f>
        <v/>
      </c>
      <c r="AU195" s="111" t="str">
        <f>IF('Resource list'!S242=0,"",'Resource list'!S242)</f>
        <v/>
      </c>
      <c r="AV195" s="111" t="str">
        <f>IF('Resource list'!T242=0,"",'Resource list'!T242)</f>
        <v/>
      </c>
      <c r="AW195" s="111" t="str">
        <f>IF('Resource list'!U242=0,"",'Resource list'!U242)</f>
        <v/>
      </c>
      <c r="AX195" s="132" t="str">
        <f>IF('Resource list'!V242=0,"",'Resource list'!V242)</f>
        <v/>
      </c>
    </row>
    <row r="196" spans="1:50">
      <c r="A196" s="164">
        <v>193</v>
      </c>
      <c r="B196" s="187" t="str">
        <f>IF(Y196="","",'Resource list'!$G$1)</f>
        <v/>
      </c>
      <c r="C196" s="188" t="str">
        <f>IF(Y196="","",'Resource list'!$H$14)</f>
        <v/>
      </c>
      <c r="D196" s="189" t="str">
        <f>IF(Y196="","",'Resource list'!$I$14)</f>
        <v/>
      </c>
      <c r="E196" s="188" t="str">
        <f>IF(Y196="","",'Resource list'!$J$14)</f>
        <v/>
      </c>
      <c r="F196" s="59" t="str">
        <f>IF(Y196="","",'Resource list'!$N$14)</f>
        <v/>
      </c>
      <c r="G196" s="59" t="str">
        <f>IF(Y196="","",'Resource list'!$O$14)</f>
        <v/>
      </c>
      <c r="H196" s="59" t="str">
        <f>IF('Resource list'!B243=0,"",'Resource list'!B243)</f>
        <v/>
      </c>
      <c r="I196" s="59" t="str">
        <f>IF('Resource list'!C243=0,"",'Resource list'!C243)</f>
        <v/>
      </c>
      <c r="J196" s="59" t="str">
        <f>IF('Resource list'!D243=0,"",'Resource list'!D243)</f>
        <v/>
      </c>
      <c r="K196" s="67" t="str">
        <f>IF($J196="","",VLOOKUP($J196, 'Resource list'!$D$21:$X$41,'Filling instructions'!K$101-1,FALSE))</f>
        <v/>
      </c>
      <c r="L196" s="67" t="str">
        <f>IF($J196="","",VLOOKUP($J196, 'Resource list'!$D$21:$X$41,'Filling instructions'!L$101-1,FALSE))</f>
        <v/>
      </c>
      <c r="M196" s="67" t="str">
        <f>IF($J196="","",VLOOKUP($J196, 'Resource list'!$D$21:$X$41,'Filling instructions'!M$101-1,FALSE))</f>
        <v/>
      </c>
      <c r="N196" s="67" t="str">
        <f>IF($J196="","",VLOOKUP($J196, 'Resource list'!$D$21:$X$41,'Filling instructions'!N$101-1,FALSE))</f>
        <v/>
      </c>
      <c r="O196" s="67" t="str">
        <f>IF($J196="","",VLOOKUP($J196, 'Resource list'!$D$21:$X$41,'Filling instructions'!O$101-1,FALSE))</f>
        <v/>
      </c>
      <c r="P196" s="67" t="str">
        <f>IF($J196="","",VLOOKUP($J196, 'Resource list'!$D$21:$X$41,'Filling instructions'!P$101-1,FALSE))</f>
        <v/>
      </c>
      <c r="Q196" s="67" t="str">
        <f>IF($J196="",IF($I196="","",VLOOKUP($I196, 'Resource list'!$C$21:$X$41,'Filling instructions'!Q$101,FALSE)),VLOOKUP($J196, 'Resource list'!$D$21:$X$41,'Filling instructions'!Q$101-1,FALSE))</f>
        <v/>
      </c>
      <c r="R196" s="67" t="str">
        <f>IF($J196="",IF($I196="","",VLOOKUP($I196, 'Resource list'!$C$21:$X$41,'Filling instructions'!R$101,FALSE)),VLOOKUP($J196, 'Resource list'!$D$21:$X$41,'Filling instructions'!R$101-1,FALSE))</f>
        <v/>
      </c>
      <c r="S196" s="67" t="str">
        <f>IF($J196="",IF($I196="","",VLOOKUP($I196, 'Resource list'!$C$21:$X$41,'Filling instructions'!S$101,FALSE)),VLOOKUP($J196, 'Resource list'!$D$21:$X$41,'Filling instructions'!S$101-1,FALSE))</f>
        <v/>
      </c>
      <c r="T196" s="67" t="str">
        <f>IF($J196="",IF($I196="","",VLOOKUP($I196, 'Resource list'!$C$21:$X$41,'Filling instructions'!T$101,FALSE)),VLOOKUP($J196, 'Resource list'!$D$21:$X$41,'Filling instructions'!T$101-1,FALSE))</f>
        <v/>
      </c>
      <c r="U196" s="67" t="str">
        <f>IF($J196="","",VLOOKUP($J196, 'Resource list'!$D$21:$X$41,'Filling instructions'!U$101-1,FALSE))</f>
        <v/>
      </c>
      <c r="V196" s="67" t="str">
        <f>IF($J196="","",VLOOKUP($J196, 'Resource list'!$D$21:$X$41,'Filling instructions'!V$101-1,FALSE))</f>
        <v/>
      </c>
      <c r="W196" s="67" t="str">
        <f>IF($J196="","",VLOOKUP($J196, 'Resource list'!$D$21:$X$41,'Filling instructions'!W$101-1,FALSE))</f>
        <v/>
      </c>
      <c r="X196" s="67" t="str">
        <f>IF($J196="","",VLOOKUP($J196, 'Resource list'!$D$21:$X$41,'Filling instructions'!X$101-1,FALSE))</f>
        <v/>
      </c>
      <c r="Y196" s="146" t="str">
        <f>IF('Resource list'!E243=0,"",'Resource list'!E243)</f>
        <v/>
      </c>
      <c r="Z196" s="67" t="str">
        <f>IF('Resource list'!F243=0,"",YEAR('Resource list'!F243)&amp;IF(MONTH('Resource list'!F243)&lt;10,"0","")&amp;MONTH('Resource list'!F243)&amp;IF(DAY('Resource list'!F243)&lt;10,"0","")&amp;DAY('Resource list'!F243))</f>
        <v/>
      </c>
      <c r="AA196" s="67" t="str">
        <f>IF('Resource list'!G243=0,"",'Resource list'!G243)</f>
        <v/>
      </c>
      <c r="AB196" s="67" t="str">
        <f>IF('Resource list'!H243=0,"",'Resource list'!H243)</f>
        <v/>
      </c>
      <c r="AC196" s="67" t="str">
        <f>IF('Resource list'!I243=0,"",'Resource list'!I243)</f>
        <v/>
      </c>
      <c r="AD196" s="67" t="str">
        <f>IF('Resource list'!W243=0,"",'Resource list'!W243)</f>
        <v/>
      </c>
      <c r="AE196" s="67" t="str">
        <f>IF('Resource list'!X243=0,"",'Resource list'!X243)</f>
        <v/>
      </c>
      <c r="AF196" s="67" t="str">
        <f>IF('Resource list'!Y243=0,"",'Resource list'!Y243)</f>
        <v/>
      </c>
      <c r="AG196" s="67" t="str">
        <f>IF('Resource list'!Z243=0,"",'Resource list'!Z243)</f>
        <v/>
      </c>
      <c r="AH196" s="67" t="str">
        <f>IF('Resource list'!AA243=0,"",'Resource list'!AA243)</f>
        <v/>
      </c>
      <c r="AI196" s="67" t="str">
        <f>IF('Resource list'!AB243=0,"",'Resource list'!AB243)</f>
        <v/>
      </c>
      <c r="AJ196" s="67" t="str">
        <f>IF('Resource list'!AC243=0,"",'Resource list'!AC243)</f>
        <v/>
      </c>
      <c r="AK196" s="67" t="str">
        <f>IF('Resource list'!AD243=0,"",'Resource list'!AD243)</f>
        <v/>
      </c>
      <c r="AL196" s="67" t="str">
        <f>IF('Resource list'!J243=0,"",'Resource list'!J243)</f>
        <v/>
      </c>
      <c r="AM196" s="111" t="str">
        <f>IF('Resource list'!K243=0,"",'Resource list'!K243)</f>
        <v/>
      </c>
      <c r="AN196" s="111" t="str">
        <f>IF('Resource list'!L243=0,"",'Resource list'!L243)</f>
        <v/>
      </c>
      <c r="AO196" s="111" t="str">
        <f>IF('Resource list'!M243=0,"",'Resource list'!M243)</f>
        <v/>
      </c>
      <c r="AP196" s="115" t="str">
        <f>IF('Resource list'!N243=0,"",'Resource list'!N243)</f>
        <v/>
      </c>
      <c r="AQ196" s="115" t="str">
        <f>IF('Resource list'!O243=0,"",'Resource list'!O243)</f>
        <v/>
      </c>
      <c r="AR196" s="111" t="str">
        <f>IF('Resource list'!P243=0,"",'Resource list'!P243)</f>
        <v/>
      </c>
      <c r="AS196" s="111" t="str">
        <f>IF('Resource list'!Q243=0,"",'Resource list'!Q243)</f>
        <v/>
      </c>
      <c r="AT196" s="111" t="str">
        <f>IF('Resource list'!R243=0,"",'Resource list'!R243)</f>
        <v/>
      </c>
      <c r="AU196" s="111" t="str">
        <f>IF('Resource list'!S243=0,"",'Resource list'!S243)</f>
        <v/>
      </c>
      <c r="AV196" s="111" t="str">
        <f>IF('Resource list'!T243=0,"",'Resource list'!T243)</f>
        <v/>
      </c>
      <c r="AW196" s="111" t="str">
        <f>IF('Resource list'!U243=0,"",'Resource list'!U243)</f>
        <v/>
      </c>
      <c r="AX196" s="132" t="str">
        <f>IF('Resource list'!V243=0,"",'Resource list'!V243)</f>
        <v/>
      </c>
    </row>
    <row r="197" spans="1:50">
      <c r="A197" s="164">
        <v>194</v>
      </c>
      <c r="B197" s="187" t="str">
        <f>IF(Y197="","",'Resource list'!$G$1)</f>
        <v/>
      </c>
      <c r="C197" s="188" t="str">
        <f>IF(Y197="","",'Resource list'!$H$14)</f>
        <v/>
      </c>
      <c r="D197" s="189" t="str">
        <f>IF(Y197="","",'Resource list'!$I$14)</f>
        <v/>
      </c>
      <c r="E197" s="188" t="str">
        <f>IF(Y197="","",'Resource list'!$J$14)</f>
        <v/>
      </c>
      <c r="F197" s="59" t="str">
        <f>IF(Y197="","",'Resource list'!$N$14)</f>
        <v/>
      </c>
      <c r="G197" s="59" t="str">
        <f>IF(Y197="","",'Resource list'!$O$14)</f>
        <v/>
      </c>
      <c r="H197" s="59" t="str">
        <f>IF('Resource list'!B244=0,"",'Resource list'!B244)</f>
        <v/>
      </c>
      <c r="I197" s="59" t="str">
        <f>IF('Resource list'!C244=0,"",'Resource list'!C244)</f>
        <v/>
      </c>
      <c r="J197" s="59" t="str">
        <f>IF('Resource list'!D244=0,"",'Resource list'!D244)</f>
        <v/>
      </c>
      <c r="K197" s="67" t="str">
        <f>IF($J197="","",VLOOKUP($J197, 'Resource list'!$D$21:$X$41,'Filling instructions'!K$101-1,FALSE))</f>
        <v/>
      </c>
      <c r="L197" s="67" t="str">
        <f>IF($J197="","",VLOOKUP($J197, 'Resource list'!$D$21:$X$41,'Filling instructions'!L$101-1,FALSE))</f>
        <v/>
      </c>
      <c r="M197" s="67" t="str">
        <f>IF($J197="","",VLOOKUP($J197, 'Resource list'!$D$21:$X$41,'Filling instructions'!M$101-1,FALSE))</f>
        <v/>
      </c>
      <c r="N197" s="67" t="str">
        <f>IF($J197="","",VLOOKUP($J197, 'Resource list'!$D$21:$X$41,'Filling instructions'!N$101-1,FALSE))</f>
        <v/>
      </c>
      <c r="O197" s="67" t="str">
        <f>IF($J197="","",VLOOKUP($J197, 'Resource list'!$D$21:$X$41,'Filling instructions'!O$101-1,FALSE))</f>
        <v/>
      </c>
      <c r="P197" s="67" t="str">
        <f>IF($J197="","",VLOOKUP($J197, 'Resource list'!$D$21:$X$41,'Filling instructions'!P$101-1,FALSE))</f>
        <v/>
      </c>
      <c r="Q197" s="67" t="str">
        <f>IF($J197="",IF($I197="","",VLOOKUP($I197, 'Resource list'!$C$21:$X$41,'Filling instructions'!Q$101,FALSE)),VLOOKUP($J197, 'Resource list'!$D$21:$X$41,'Filling instructions'!Q$101-1,FALSE))</f>
        <v/>
      </c>
      <c r="R197" s="67" t="str">
        <f>IF($J197="",IF($I197="","",VLOOKUP($I197, 'Resource list'!$C$21:$X$41,'Filling instructions'!R$101,FALSE)),VLOOKUP($J197, 'Resource list'!$D$21:$X$41,'Filling instructions'!R$101-1,FALSE))</f>
        <v/>
      </c>
      <c r="S197" s="67" t="str">
        <f>IF($J197="",IF($I197="","",VLOOKUP($I197, 'Resource list'!$C$21:$X$41,'Filling instructions'!S$101,FALSE)),VLOOKUP($J197, 'Resource list'!$D$21:$X$41,'Filling instructions'!S$101-1,FALSE))</f>
        <v/>
      </c>
      <c r="T197" s="67" t="str">
        <f>IF($J197="",IF($I197="","",VLOOKUP($I197, 'Resource list'!$C$21:$X$41,'Filling instructions'!T$101,FALSE)),VLOOKUP($J197, 'Resource list'!$D$21:$X$41,'Filling instructions'!T$101-1,FALSE))</f>
        <v/>
      </c>
      <c r="U197" s="67" t="str">
        <f>IF($J197="","",VLOOKUP($J197, 'Resource list'!$D$21:$X$41,'Filling instructions'!U$101-1,FALSE))</f>
        <v/>
      </c>
      <c r="V197" s="67" t="str">
        <f>IF($J197="","",VLOOKUP($J197, 'Resource list'!$D$21:$X$41,'Filling instructions'!V$101-1,FALSE))</f>
        <v/>
      </c>
      <c r="W197" s="67" t="str">
        <f>IF($J197="","",VLOOKUP($J197, 'Resource list'!$D$21:$X$41,'Filling instructions'!W$101-1,FALSE))</f>
        <v/>
      </c>
      <c r="X197" s="67" t="str">
        <f>IF($J197="","",VLOOKUP($J197, 'Resource list'!$D$21:$X$41,'Filling instructions'!X$101-1,FALSE))</f>
        <v/>
      </c>
      <c r="Y197" s="146" t="str">
        <f>IF('Resource list'!E244=0,"",'Resource list'!E244)</f>
        <v/>
      </c>
      <c r="Z197" s="67" t="str">
        <f>IF('Resource list'!F244=0,"",YEAR('Resource list'!F244)&amp;IF(MONTH('Resource list'!F244)&lt;10,"0","")&amp;MONTH('Resource list'!F244)&amp;IF(DAY('Resource list'!F244)&lt;10,"0","")&amp;DAY('Resource list'!F244))</f>
        <v/>
      </c>
      <c r="AA197" s="67" t="str">
        <f>IF('Resource list'!G244=0,"",'Resource list'!G244)</f>
        <v/>
      </c>
      <c r="AB197" s="67" t="str">
        <f>IF('Resource list'!H244=0,"",'Resource list'!H244)</f>
        <v/>
      </c>
      <c r="AC197" s="67" t="str">
        <f>IF('Resource list'!I244=0,"",'Resource list'!I244)</f>
        <v/>
      </c>
      <c r="AD197" s="67" t="str">
        <f>IF('Resource list'!W244=0,"",'Resource list'!W244)</f>
        <v/>
      </c>
      <c r="AE197" s="67" t="str">
        <f>IF('Resource list'!X244=0,"",'Resource list'!X244)</f>
        <v/>
      </c>
      <c r="AF197" s="67" t="str">
        <f>IF('Resource list'!Y244=0,"",'Resource list'!Y244)</f>
        <v/>
      </c>
      <c r="AG197" s="67" t="str">
        <f>IF('Resource list'!Z244=0,"",'Resource list'!Z244)</f>
        <v/>
      </c>
      <c r="AH197" s="67" t="str">
        <f>IF('Resource list'!AA244=0,"",'Resource list'!AA244)</f>
        <v/>
      </c>
      <c r="AI197" s="67" t="str">
        <f>IF('Resource list'!AB244=0,"",'Resource list'!AB244)</f>
        <v/>
      </c>
      <c r="AJ197" s="67" t="str">
        <f>IF('Resource list'!AC244=0,"",'Resource list'!AC244)</f>
        <v/>
      </c>
      <c r="AK197" s="67" t="str">
        <f>IF('Resource list'!AD244=0,"",'Resource list'!AD244)</f>
        <v/>
      </c>
      <c r="AL197" s="67" t="str">
        <f>IF('Resource list'!J244=0,"",'Resource list'!J244)</f>
        <v/>
      </c>
      <c r="AM197" s="111" t="str">
        <f>IF('Resource list'!K244=0,"",'Resource list'!K244)</f>
        <v/>
      </c>
      <c r="AN197" s="111" t="str">
        <f>IF('Resource list'!L244=0,"",'Resource list'!L244)</f>
        <v/>
      </c>
      <c r="AO197" s="111" t="str">
        <f>IF('Resource list'!M244=0,"",'Resource list'!M244)</f>
        <v/>
      </c>
      <c r="AP197" s="115" t="str">
        <f>IF('Resource list'!N244=0,"",'Resource list'!N244)</f>
        <v/>
      </c>
      <c r="AQ197" s="115" t="str">
        <f>IF('Resource list'!O244=0,"",'Resource list'!O244)</f>
        <v/>
      </c>
      <c r="AR197" s="111" t="str">
        <f>IF('Resource list'!P244=0,"",'Resource list'!P244)</f>
        <v/>
      </c>
      <c r="AS197" s="111" t="str">
        <f>IF('Resource list'!Q244=0,"",'Resource list'!Q244)</f>
        <v/>
      </c>
      <c r="AT197" s="111" t="str">
        <f>IF('Resource list'!R244=0,"",'Resource list'!R244)</f>
        <v/>
      </c>
      <c r="AU197" s="111" t="str">
        <f>IF('Resource list'!S244=0,"",'Resource list'!S244)</f>
        <v/>
      </c>
      <c r="AV197" s="111" t="str">
        <f>IF('Resource list'!T244=0,"",'Resource list'!T244)</f>
        <v/>
      </c>
      <c r="AW197" s="111" t="str">
        <f>IF('Resource list'!U244=0,"",'Resource list'!U244)</f>
        <v/>
      </c>
      <c r="AX197" s="132" t="str">
        <f>IF('Resource list'!V244=0,"",'Resource list'!V244)</f>
        <v/>
      </c>
    </row>
    <row r="198" spans="1:50">
      <c r="A198" s="164">
        <v>195</v>
      </c>
      <c r="B198" s="187" t="str">
        <f>IF(Y198="","",'Resource list'!$G$1)</f>
        <v/>
      </c>
      <c r="C198" s="188" t="str">
        <f>IF(Y198="","",'Resource list'!$H$14)</f>
        <v/>
      </c>
      <c r="D198" s="189" t="str">
        <f>IF(Y198="","",'Resource list'!$I$14)</f>
        <v/>
      </c>
      <c r="E198" s="188" t="str">
        <f>IF(Y198="","",'Resource list'!$J$14)</f>
        <v/>
      </c>
      <c r="F198" s="59" t="str">
        <f>IF(Y198="","",'Resource list'!$N$14)</f>
        <v/>
      </c>
      <c r="G198" s="59" t="str">
        <f>IF(Y198="","",'Resource list'!$O$14)</f>
        <v/>
      </c>
      <c r="H198" s="59" t="str">
        <f>IF('Resource list'!B245=0,"",'Resource list'!B245)</f>
        <v/>
      </c>
      <c r="I198" s="59" t="str">
        <f>IF('Resource list'!C245=0,"",'Resource list'!C245)</f>
        <v/>
      </c>
      <c r="J198" s="59" t="str">
        <f>IF('Resource list'!D245=0,"",'Resource list'!D245)</f>
        <v/>
      </c>
      <c r="K198" s="67" t="str">
        <f>IF($J198="","",VLOOKUP($J198, 'Resource list'!$D$21:$X$41,'Filling instructions'!K$101-1,FALSE))</f>
        <v/>
      </c>
      <c r="L198" s="67" t="str">
        <f>IF($J198="","",VLOOKUP($J198, 'Resource list'!$D$21:$X$41,'Filling instructions'!L$101-1,FALSE))</f>
        <v/>
      </c>
      <c r="M198" s="67" t="str">
        <f>IF($J198="","",VLOOKUP($J198, 'Resource list'!$D$21:$X$41,'Filling instructions'!M$101-1,FALSE))</f>
        <v/>
      </c>
      <c r="N198" s="67" t="str">
        <f>IF($J198="","",VLOOKUP($J198, 'Resource list'!$D$21:$X$41,'Filling instructions'!N$101-1,FALSE))</f>
        <v/>
      </c>
      <c r="O198" s="67" t="str">
        <f>IF($J198="","",VLOOKUP($J198, 'Resource list'!$D$21:$X$41,'Filling instructions'!O$101-1,FALSE))</f>
        <v/>
      </c>
      <c r="P198" s="67" t="str">
        <f>IF($J198="","",VLOOKUP($J198, 'Resource list'!$D$21:$X$41,'Filling instructions'!P$101-1,FALSE))</f>
        <v/>
      </c>
      <c r="Q198" s="67" t="str">
        <f>IF($J198="",IF($I198="","",VLOOKUP($I198, 'Resource list'!$C$21:$X$41,'Filling instructions'!Q$101,FALSE)),VLOOKUP($J198, 'Resource list'!$D$21:$X$41,'Filling instructions'!Q$101-1,FALSE))</f>
        <v/>
      </c>
      <c r="R198" s="67" t="str">
        <f>IF($J198="",IF($I198="","",VLOOKUP($I198, 'Resource list'!$C$21:$X$41,'Filling instructions'!R$101,FALSE)),VLOOKUP($J198, 'Resource list'!$D$21:$X$41,'Filling instructions'!R$101-1,FALSE))</f>
        <v/>
      </c>
      <c r="S198" s="67" t="str">
        <f>IF($J198="",IF($I198="","",VLOOKUP($I198, 'Resource list'!$C$21:$X$41,'Filling instructions'!S$101,FALSE)),VLOOKUP($J198, 'Resource list'!$D$21:$X$41,'Filling instructions'!S$101-1,FALSE))</f>
        <v/>
      </c>
      <c r="T198" s="67" t="str">
        <f>IF($J198="",IF($I198="","",VLOOKUP($I198, 'Resource list'!$C$21:$X$41,'Filling instructions'!T$101,FALSE)),VLOOKUP($J198, 'Resource list'!$D$21:$X$41,'Filling instructions'!T$101-1,FALSE))</f>
        <v/>
      </c>
      <c r="U198" s="67" t="str">
        <f>IF($J198="","",VLOOKUP($J198, 'Resource list'!$D$21:$X$41,'Filling instructions'!U$101-1,FALSE))</f>
        <v/>
      </c>
      <c r="V198" s="67" t="str">
        <f>IF($J198="","",VLOOKUP($J198, 'Resource list'!$D$21:$X$41,'Filling instructions'!V$101-1,FALSE))</f>
        <v/>
      </c>
      <c r="W198" s="67" t="str">
        <f>IF($J198="","",VLOOKUP($J198, 'Resource list'!$D$21:$X$41,'Filling instructions'!W$101-1,FALSE))</f>
        <v/>
      </c>
      <c r="X198" s="67" t="str">
        <f>IF($J198="","",VLOOKUP($J198, 'Resource list'!$D$21:$X$41,'Filling instructions'!X$101-1,FALSE))</f>
        <v/>
      </c>
      <c r="Y198" s="146" t="str">
        <f>IF('Resource list'!E245=0,"",'Resource list'!E245)</f>
        <v/>
      </c>
      <c r="Z198" s="67" t="str">
        <f>IF('Resource list'!F245=0,"",YEAR('Resource list'!F245)&amp;IF(MONTH('Resource list'!F245)&lt;10,"0","")&amp;MONTH('Resource list'!F245)&amp;IF(DAY('Resource list'!F245)&lt;10,"0","")&amp;DAY('Resource list'!F245))</f>
        <v/>
      </c>
      <c r="AA198" s="67" t="str">
        <f>IF('Resource list'!G245=0,"",'Resource list'!G245)</f>
        <v/>
      </c>
      <c r="AB198" s="67" t="str">
        <f>IF('Resource list'!H245=0,"",'Resource list'!H245)</f>
        <v/>
      </c>
      <c r="AC198" s="67" t="str">
        <f>IF('Resource list'!I245=0,"",'Resource list'!I245)</f>
        <v/>
      </c>
      <c r="AD198" s="67" t="str">
        <f>IF('Resource list'!W245=0,"",'Resource list'!W245)</f>
        <v/>
      </c>
      <c r="AE198" s="67" t="str">
        <f>IF('Resource list'!X245=0,"",'Resource list'!X245)</f>
        <v/>
      </c>
      <c r="AF198" s="67" t="str">
        <f>IF('Resource list'!Y245=0,"",'Resource list'!Y245)</f>
        <v/>
      </c>
      <c r="AG198" s="67" t="str">
        <f>IF('Resource list'!Z245=0,"",'Resource list'!Z245)</f>
        <v/>
      </c>
      <c r="AH198" s="67" t="str">
        <f>IF('Resource list'!AA245=0,"",'Resource list'!AA245)</f>
        <v/>
      </c>
      <c r="AI198" s="67" t="str">
        <f>IF('Resource list'!AB245=0,"",'Resource list'!AB245)</f>
        <v/>
      </c>
      <c r="AJ198" s="67" t="str">
        <f>IF('Resource list'!AC245=0,"",'Resource list'!AC245)</f>
        <v/>
      </c>
      <c r="AK198" s="67" t="str">
        <f>IF('Resource list'!AD245=0,"",'Resource list'!AD245)</f>
        <v/>
      </c>
      <c r="AL198" s="67" t="str">
        <f>IF('Resource list'!J245=0,"",'Resource list'!J245)</f>
        <v/>
      </c>
      <c r="AM198" s="111" t="str">
        <f>IF('Resource list'!K245=0,"",'Resource list'!K245)</f>
        <v/>
      </c>
      <c r="AN198" s="111" t="str">
        <f>IF('Resource list'!L245=0,"",'Resource list'!L245)</f>
        <v/>
      </c>
      <c r="AO198" s="111" t="str">
        <f>IF('Resource list'!M245=0,"",'Resource list'!M245)</f>
        <v/>
      </c>
      <c r="AP198" s="115" t="str">
        <f>IF('Resource list'!N245=0,"",'Resource list'!N245)</f>
        <v/>
      </c>
      <c r="AQ198" s="115" t="str">
        <f>IF('Resource list'!O245=0,"",'Resource list'!O245)</f>
        <v/>
      </c>
      <c r="AR198" s="111" t="str">
        <f>IF('Resource list'!P245=0,"",'Resource list'!P245)</f>
        <v/>
      </c>
      <c r="AS198" s="111" t="str">
        <f>IF('Resource list'!Q245=0,"",'Resource list'!Q245)</f>
        <v/>
      </c>
      <c r="AT198" s="111" t="str">
        <f>IF('Resource list'!R245=0,"",'Resource list'!R245)</f>
        <v/>
      </c>
      <c r="AU198" s="111" t="str">
        <f>IF('Resource list'!S245=0,"",'Resource list'!S245)</f>
        <v/>
      </c>
      <c r="AV198" s="111" t="str">
        <f>IF('Resource list'!T245=0,"",'Resource list'!T245)</f>
        <v/>
      </c>
      <c r="AW198" s="111" t="str">
        <f>IF('Resource list'!U245=0,"",'Resource list'!U245)</f>
        <v/>
      </c>
      <c r="AX198" s="132" t="str">
        <f>IF('Resource list'!V245=0,"",'Resource list'!V245)</f>
        <v/>
      </c>
    </row>
    <row r="199" spans="1:50">
      <c r="A199" s="164">
        <v>196</v>
      </c>
      <c r="B199" s="187" t="str">
        <f>IF(Y199="","",'Resource list'!$G$1)</f>
        <v/>
      </c>
      <c r="C199" s="188" t="str">
        <f>IF(Y199="","",'Resource list'!$H$14)</f>
        <v/>
      </c>
      <c r="D199" s="189" t="str">
        <f>IF(Y199="","",'Resource list'!$I$14)</f>
        <v/>
      </c>
      <c r="E199" s="188" t="str">
        <f>IF(Y199="","",'Resource list'!$J$14)</f>
        <v/>
      </c>
      <c r="F199" s="59" t="str">
        <f>IF(Y199="","",'Resource list'!$N$14)</f>
        <v/>
      </c>
      <c r="G199" s="59" t="str">
        <f>IF(Y199="","",'Resource list'!$O$14)</f>
        <v/>
      </c>
      <c r="H199" s="59" t="str">
        <f>IF('Resource list'!B246=0,"",'Resource list'!B246)</f>
        <v/>
      </c>
      <c r="I199" s="59" t="str">
        <f>IF('Resource list'!C246=0,"",'Resource list'!C246)</f>
        <v/>
      </c>
      <c r="J199" s="59" t="str">
        <f>IF('Resource list'!D246=0,"",'Resource list'!D246)</f>
        <v/>
      </c>
      <c r="K199" s="67" t="str">
        <f>IF($J199="","",VLOOKUP($J199, 'Resource list'!$D$21:$X$41,'Filling instructions'!K$101-1,FALSE))</f>
        <v/>
      </c>
      <c r="L199" s="67" t="str">
        <f>IF($J199="","",VLOOKUP($J199, 'Resource list'!$D$21:$X$41,'Filling instructions'!L$101-1,FALSE))</f>
        <v/>
      </c>
      <c r="M199" s="67" t="str">
        <f>IF($J199="","",VLOOKUP($J199, 'Resource list'!$D$21:$X$41,'Filling instructions'!M$101-1,FALSE))</f>
        <v/>
      </c>
      <c r="N199" s="67" t="str">
        <f>IF($J199="","",VLOOKUP($J199, 'Resource list'!$D$21:$X$41,'Filling instructions'!N$101-1,FALSE))</f>
        <v/>
      </c>
      <c r="O199" s="67" t="str">
        <f>IF($J199="","",VLOOKUP($J199, 'Resource list'!$D$21:$X$41,'Filling instructions'!O$101-1,FALSE))</f>
        <v/>
      </c>
      <c r="P199" s="67" t="str">
        <f>IF($J199="","",VLOOKUP($J199, 'Resource list'!$D$21:$X$41,'Filling instructions'!P$101-1,FALSE))</f>
        <v/>
      </c>
      <c r="Q199" s="67" t="str">
        <f>IF($J199="",IF($I199="","",VLOOKUP($I199, 'Resource list'!$C$21:$X$41,'Filling instructions'!Q$101,FALSE)),VLOOKUP($J199, 'Resource list'!$D$21:$X$41,'Filling instructions'!Q$101-1,FALSE))</f>
        <v/>
      </c>
      <c r="R199" s="67" t="str">
        <f>IF($J199="",IF($I199="","",VLOOKUP($I199, 'Resource list'!$C$21:$X$41,'Filling instructions'!R$101,FALSE)),VLOOKUP($J199, 'Resource list'!$D$21:$X$41,'Filling instructions'!R$101-1,FALSE))</f>
        <v/>
      </c>
      <c r="S199" s="67" t="str">
        <f>IF($J199="",IF($I199="","",VLOOKUP($I199, 'Resource list'!$C$21:$X$41,'Filling instructions'!S$101,FALSE)),VLOOKUP($J199, 'Resource list'!$D$21:$X$41,'Filling instructions'!S$101-1,FALSE))</f>
        <v/>
      </c>
      <c r="T199" s="67" t="str">
        <f>IF($J199="",IF($I199="","",VLOOKUP($I199, 'Resource list'!$C$21:$X$41,'Filling instructions'!T$101,FALSE)),VLOOKUP($J199, 'Resource list'!$D$21:$X$41,'Filling instructions'!T$101-1,FALSE))</f>
        <v/>
      </c>
      <c r="U199" s="67" t="str">
        <f>IF($J199="","",VLOOKUP($J199, 'Resource list'!$D$21:$X$41,'Filling instructions'!U$101-1,FALSE))</f>
        <v/>
      </c>
      <c r="V199" s="67" t="str">
        <f>IF($J199="","",VLOOKUP($J199, 'Resource list'!$D$21:$X$41,'Filling instructions'!V$101-1,FALSE))</f>
        <v/>
      </c>
      <c r="W199" s="67" t="str">
        <f>IF($J199="","",VLOOKUP($J199, 'Resource list'!$D$21:$X$41,'Filling instructions'!W$101-1,FALSE))</f>
        <v/>
      </c>
      <c r="X199" s="67" t="str">
        <f>IF($J199="","",VLOOKUP($J199, 'Resource list'!$D$21:$X$41,'Filling instructions'!X$101-1,FALSE))</f>
        <v/>
      </c>
      <c r="Y199" s="146" t="str">
        <f>IF('Resource list'!E246=0,"",'Resource list'!E246)</f>
        <v/>
      </c>
      <c r="Z199" s="67" t="str">
        <f>IF('Resource list'!F246=0,"",YEAR('Resource list'!F246)&amp;IF(MONTH('Resource list'!F246)&lt;10,"0","")&amp;MONTH('Resource list'!F246)&amp;IF(DAY('Resource list'!F246)&lt;10,"0","")&amp;DAY('Resource list'!F246))</f>
        <v/>
      </c>
      <c r="AA199" s="67" t="str">
        <f>IF('Resource list'!G246=0,"",'Resource list'!G246)</f>
        <v/>
      </c>
      <c r="AB199" s="67" t="str">
        <f>IF('Resource list'!H246=0,"",'Resource list'!H246)</f>
        <v/>
      </c>
      <c r="AC199" s="67" t="str">
        <f>IF('Resource list'!I246=0,"",'Resource list'!I246)</f>
        <v/>
      </c>
      <c r="AD199" s="67" t="str">
        <f>IF('Resource list'!W246=0,"",'Resource list'!W246)</f>
        <v/>
      </c>
      <c r="AE199" s="67" t="str">
        <f>IF('Resource list'!X246=0,"",'Resource list'!X246)</f>
        <v/>
      </c>
      <c r="AF199" s="67" t="str">
        <f>IF('Resource list'!Y246=0,"",'Resource list'!Y246)</f>
        <v/>
      </c>
      <c r="AG199" s="67" t="str">
        <f>IF('Resource list'!Z246=0,"",'Resource list'!Z246)</f>
        <v/>
      </c>
      <c r="AH199" s="67" t="str">
        <f>IF('Resource list'!AA246=0,"",'Resource list'!AA246)</f>
        <v/>
      </c>
      <c r="AI199" s="67" t="str">
        <f>IF('Resource list'!AB246=0,"",'Resource list'!AB246)</f>
        <v/>
      </c>
      <c r="AJ199" s="67" t="str">
        <f>IF('Resource list'!AC246=0,"",'Resource list'!AC246)</f>
        <v/>
      </c>
      <c r="AK199" s="67" t="str">
        <f>IF('Resource list'!AD246=0,"",'Resource list'!AD246)</f>
        <v/>
      </c>
      <c r="AL199" s="67" t="str">
        <f>IF('Resource list'!J246=0,"",'Resource list'!J246)</f>
        <v/>
      </c>
      <c r="AM199" s="111" t="str">
        <f>IF('Resource list'!K246=0,"",'Resource list'!K246)</f>
        <v/>
      </c>
      <c r="AN199" s="111" t="str">
        <f>IF('Resource list'!L246=0,"",'Resource list'!L246)</f>
        <v/>
      </c>
      <c r="AO199" s="111" t="str">
        <f>IF('Resource list'!M246=0,"",'Resource list'!M246)</f>
        <v/>
      </c>
      <c r="AP199" s="115" t="str">
        <f>IF('Resource list'!N246=0,"",'Resource list'!N246)</f>
        <v/>
      </c>
      <c r="AQ199" s="115" t="str">
        <f>IF('Resource list'!O246=0,"",'Resource list'!O246)</f>
        <v/>
      </c>
      <c r="AR199" s="111" t="str">
        <f>IF('Resource list'!P246=0,"",'Resource list'!P246)</f>
        <v/>
      </c>
      <c r="AS199" s="111" t="str">
        <f>IF('Resource list'!Q246=0,"",'Resource list'!Q246)</f>
        <v/>
      </c>
      <c r="AT199" s="111" t="str">
        <f>IF('Resource list'!R246=0,"",'Resource list'!R246)</f>
        <v/>
      </c>
      <c r="AU199" s="111" t="str">
        <f>IF('Resource list'!S246=0,"",'Resource list'!S246)</f>
        <v/>
      </c>
      <c r="AV199" s="111" t="str">
        <f>IF('Resource list'!T246=0,"",'Resource list'!T246)</f>
        <v/>
      </c>
      <c r="AW199" s="111" t="str">
        <f>IF('Resource list'!U246=0,"",'Resource list'!U246)</f>
        <v/>
      </c>
      <c r="AX199" s="132" t="str">
        <f>IF('Resource list'!V246=0,"",'Resource list'!V246)</f>
        <v/>
      </c>
    </row>
    <row r="200" spans="1:50">
      <c r="A200" s="164">
        <v>197</v>
      </c>
      <c r="B200" s="187" t="str">
        <f>IF(Y200="","",'Resource list'!$G$1)</f>
        <v/>
      </c>
      <c r="C200" s="188" t="str">
        <f>IF(Y200="","",'Resource list'!$H$14)</f>
        <v/>
      </c>
      <c r="D200" s="189" t="str">
        <f>IF(Y200="","",'Resource list'!$I$14)</f>
        <v/>
      </c>
      <c r="E200" s="188" t="str">
        <f>IF(Y200="","",'Resource list'!$J$14)</f>
        <v/>
      </c>
      <c r="F200" s="59" t="str">
        <f>IF(Y200="","",'Resource list'!$N$14)</f>
        <v/>
      </c>
      <c r="G200" s="59" t="str">
        <f>IF(Y200="","",'Resource list'!$O$14)</f>
        <v/>
      </c>
      <c r="H200" s="59" t="str">
        <f>IF('Resource list'!B247=0,"",'Resource list'!B247)</f>
        <v/>
      </c>
      <c r="I200" s="59" t="str">
        <f>IF('Resource list'!C247=0,"",'Resource list'!C247)</f>
        <v/>
      </c>
      <c r="J200" s="59" t="str">
        <f>IF('Resource list'!D247=0,"",'Resource list'!D247)</f>
        <v/>
      </c>
      <c r="K200" s="67" t="str">
        <f>IF($J200="","",VLOOKUP($J200, 'Resource list'!$D$21:$X$41,'Filling instructions'!K$101-1,FALSE))</f>
        <v/>
      </c>
      <c r="L200" s="67" t="str">
        <f>IF($J200="","",VLOOKUP($J200, 'Resource list'!$D$21:$X$41,'Filling instructions'!L$101-1,FALSE))</f>
        <v/>
      </c>
      <c r="M200" s="67" t="str">
        <f>IF($J200="","",VLOOKUP($J200, 'Resource list'!$D$21:$X$41,'Filling instructions'!M$101-1,FALSE))</f>
        <v/>
      </c>
      <c r="N200" s="67" t="str">
        <f>IF($J200="","",VLOOKUP($J200, 'Resource list'!$D$21:$X$41,'Filling instructions'!N$101-1,FALSE))</f>
        <v/>
      </c>
      <c r="O200" s="67" t="str">
        <f>IF($J200="","",VLOOKUP($J200, 'Resource list'!$D$21:$X$41,'Filling instructions'!O$101-1,FALSE))</f>
        <v/>
      </c>
      <c r="P200" s="67" t="str">
        <f>IF($J200="","",VLOOKUP($J200, 'Resource list'!$D$21:$X$41,'Filling instructions'!P$101-1,FALSE))</f>
        <v/>
      </c>
      <c r="Q200" s="67" t="str">
        <f>IF($J200="",IF($I200="","",VLOOKUP($I200, 'Resource list'!$C$21:$X$41,'Filling instructions'!Q$101,FALSE)),VLOOKUP($J200, 'Resource list'!$D$21:$X$41,'Filling instructions'!Q$101-1,FALSE))</f>
        <v/>
      </c>
      <c r="R200" s="67" t="str">
        <f>IF($J200="",IF($I200="","",VLOOKUP($I200, 'Resource list'!$C$21:$X$41,'Filling instructions'!R$101,FALSE)),VLOOKUP($J200, 'Resource list'!$D$21:$X$41,'Filling instructions'!R$101-1,FALSE))</f>
        <v/>
      </c>
      <c r="S200" s="67" t="str">
        <f>IF($J200="",IF($I200="","",VLOOKUP($I200, 'Resource list'!$C$21:$X$41,'Filling instructions'!S$101,FALSE)),VLOOKUP($J200, 'Resource list'!$D$21:$X$41,'Filling instructions'!S$101-1,FALSE))</f>
        <v/>
      </c>
      <c r="T200" s="67" t="str">
        <f>IF($J200="",IF($I200="","",VLOOKUP($I200, 'Resource list'!$C$21:$X$41,'Filling instructions'!T$101,FALSE)),VLOOKUP($J200, 'Resource list'!$D$21:$X$41,'Filling instructions'!T$101-1,FALSE))</f>
        <v/>
      </c>
      <c r="U200" s="67" t="str">
        <f>IF($J200="","",VLOOKUP($J200, 'Resource list'!$D$21:$X$41,'Filling instructions'!U$101-1,FALSE))</f>
        <v/>
      </c>
      <c r="V200" s="67" t="str">
        <f>IF($J200="","",VLOOKUP($J200, 'Resource list'!$D$21:$X$41,'Filling instructions'!V$101-1,FALSE))</f>
        <v/>
      </c>
      <c r="W200" s="67" t="str">
        <f>IF($J200="","",VLOOKUP($J200, 'Resource list'!$D$21:$X$41,'Filling instructions'!W$101-1,FALSE))</f>
        <v/>
      </c>
      <c r="X200" s="67" t="str">
        <f>IF($J200="","",VLOOKUP($J200, 'Resource list'!$D$21:$X$41,'Filling instructions'!X$101-1,FALSE))</f>
        <v/>
      </c>
      <c r="Y200" s="146" t="str">
        <f>IF('Resource list'!E247=0,"",'Resource list'!E247)</f>
        <v/>
      </c>
      <c r="Z200" s="67" t="str">
        <f>IF('Resource list'!F247=0,"",YEAR('Resource list'!F247)&amp;IF(MONTH('Resource list'!F247)&lt;10,"0","")&amp;MONTH('Resource list'!F247)&amp;IF(DAY('Resource list'!F247)&lt;10,"0","")&amp;DAY('Resource list'!F247))</f>
        <v/>
      </c>
      <c r="AA200" s="67" t="str">
        <f>IF('Resource list'!G247=0,"",'Resource list'!G247)</f>
        <v/>
      </c>
      <c r="AB200" s="67" t="str">
        <f>IF('Resource list'!H247=0,"",'Resource list'!H247)</f>
        <v/>
      </c>
      <c r="AC200" s="67" t="str">
        <f>IF('Resource list'!I247=0,"",'Resource list'!I247)</f>
        <v/>
      </c>
      <c r="AD200" s="67" t="str">
        <f>IF('Resource list'!W247=0,"",'Resource list'!W247)</f>
        <v/>
      </c>
      <c r="AE200" s="67" t="str">
        <f>IF('Resource list'!X247=0,"",'Resource list'!X247)</f>
        <v/>
      </c>
      <c r="AF200" s="67" t="str">
        <f>IF('Resource list'!Y247=0,"",'Resource list'!Y247)</f>
        <v/>
      </c>
      <c r="AG200" s="67" t="str">
        <f>IF('Resource list'!Z247=0,"",'Resource list'!Z247)</f>
        <v/>
      </c>
      <c r="AH200" s="67" t="str">
        <f>IF('Resource list'!AA247=0,"",'Resource list'!AA247)</f>
        <v/>
      </c>
      <c r="AI200" s="67" t="str">
        <f>IF('Resource list'!AB247=0,"",'Resource list'!AB247)</f>
        <v/>
      </c>
      <c r="AJ200" s="67" t="str">
        <f>IF('Resource list'!AC247=0,"",'Resource list'!AC247)</f>
        <v/>
      </c>
      <c r="AK200" s="67" t="str">
        <f>IF('Resource list'!AD247=0,"",'Resource list'!AD247)</f>
        <v/>
      </c>
      <c r="AL200" s="67" t="str">
        <f>IF('Resource list'!J247=0,"",'Resource list'!J247)</f>
        <v/>
      </c>
      <c r="AM200" s="111" t="str">
        <f>IF('Resource list'!K247=0,"",'Resource list'!K247)</f>
        <v/>
      </c>
      <c r="AN200" s="111" t="str">
        <f>IF('Resource list'!L247=0,"",'Resource list'!L247)</f>
        <v/>
      </c>
      <c r="AO200" s="111" t="str">
        <f>IF('Resource list'!M247=0,"",'Resource list'!M247)</f>
        <v/>
      </c>
      <c r="AP200" s="115" t="str">
        <f>IF('Resource list'!N247=0,"",'Resource list'!N247)</f>
        <v/>
      </c>
      <c r="AQ200" s="115" t="str">
        <f>IF('Resource list'!O247=0,"",'Resource list'!O247)</f>
        <v/>
      </c>
      <c r="AR200" s="111" t="str">
        <f>IF('Resource list'!P247=0,"",'Resource list'!P247)</f>
        <v/>
      </c>
      <c r="AS200" s="111" t="str">
        <f>IF('Resource list'!Q247=0,"",'Resource list'!Q247)</f>
        <v/>
      </c>
      <c r="AT200" s="111" t="str">
        <f>IF('Resource list'!R247=0,"",'Resource list'!R247)</f>
        <v/>
      </c>
      <c r="AU200" s="111" t="str">
        <f>IF('Resource list'!S247=0,"",'Resource list'!S247)</f>
        <v/>
      </c>
      <c r="AV200" s="111" t="str">
        <f>IF('Resource list'!T247=0,"",'Resource list'!T247)</f>
        <v/>
      </c>
      <c r="AW200" s="111" t="str">
        <f>IF('Resource list'!U247=0,"",'Resource list'!U247)</f>
        <v/>
      </c>
      <c r="AX200" s="132" t="str">
        <f>IF('Resource list'!V247=0,"",'Resource list'!V247)</f>
        <v/>
      </c>
    </row>
    <row r="201" spans="1:50">
      <c r="A201" s="164">
        <v>198</v>
      </c>
      <c r="B201" s="187" t="str">
        <f>IF(Y201="","",'Resource list'!$G$1)</f>
        <v/>
      </c>
      <c r="C201" s="188" t="str">
        <f>IF(Y201="","",'Resource list'!$H$14)</f>
        <v/>
      </c>
      <c r="D201" s="189" t="str">
        <f>IF(Y201="","",'Resource list'!$I$14)</f>
        <v/>
      </c>
      <c r="E201" s="188" t="str">
        <f>IF(Y201="","",'Resource list'!$J$14)</f>
        <v/>
      </c>
      <c r="F201" s="59" t="str">
        <f>IF(Y201="","",'Resource list'!$N$14)</f>
        <v/>
      </c>
      <c r="G201" s="59" t="str">
        <f>IF(Y201="","",'Resource list'!$O$14)</f>
        <v/>
      </c>
      <c r="H201" s="59" t="str">
        <f>IF('Resource list'!B248=0,"",'Resource list'!B248)</f>
        <v/>
      </c>
      <c r="I201" s="59" t="str">
        <f>IF('Resource list'!C248=0,"",'Resource list'!C248)</f>
        <v/>
      </c>
      <c r="J201" s="59" t="str">
        <f>IF('Resource list'!D248=0,"",'Resource list'!D248)</f>
        <v/>
      </c>
      <c r="K201" s="67" t="str">
        <f>IF($J201="","",VLOOKUP($J201, 'Resource list'!$D$21:$X$41,'Filling instructions'!K$101-1,FALSE))</f>
        <v/>
      </c>
      <c r="L201" s="67" t="str">
        <f>IF($J201="","",VLOOKUP($J201, 'Resource list'!$D$21:$X$41,'Filling instructions'!L$101-1,FALSE))</f>
        <v/>
      </c>
      <c r="M201" s="67" t="str">
        <f>IF($J201="","",VLOOKUP($J201, 'Resource list'!$D$21:$X$41,'Filling instructions'!M$101-1,FALSE))</f>
        <v/>
      </c>
      <c r="N201" s="67" t="str">
        <f>IF($J201="","",VLOOKUP($J201, 'Resource list'!$D$21:$X$41,'Filling instructions'!N$101-1,FALSE))</f>
        <v/>
      </c>
      <c r="O201" s="67" t="str">
        <f>IF($J201="","",VLOOKUP($J201, 'Resource list'!$D$21:$X$41,'Filling instructions'!O$101-1,FALSE))</f>
        <v/>
      </c>
      <c r="P201" s="67" t="str">
        <f>IF($J201="","",VLOOKUP($J201, 'Resource list'!$D$21:$X$41,'Filling instructions'!P$101-1,FALSE))</f>
        <v/>
      </c>
      <c r="Q201" s="67" t="str">
        <f>IF($J201="",IF($I201="","",VLOOKUP($I201, 'Resource list'!$C$21:$X$41,'Filling instructions'!Q$101,FALSE)),VLOOKUP($J201, 'Resource list'!$D$21:$X$41,'Filling instructions'!Q$101-1,FALSE))</f>
        <v/>
      </c>
      <c r="R201" s="67" t="str">
        <f>IF($J201="",IF($I201="","",VLOOKUP($I201, 'Resource list'!$C$21:$X$41,'Filling instructions'!R$101,FALSE)),VLOOKUP($J201, 'Resource list'!$D$21:$X$41,'Filling instructions'!R$101-1,FALSE))</f>
        <v/>
      </c>
      <c r="S201" s="67" t="str">
        <f>IF($J201="",IF($I201="","",VLOOKUP($I201, 'Resource list'!$C$21:$X$41,'Filling instructions'!S$101,FALSE)),VLOOKUP($J201, 'Resource list'!$D$21:$X$41,'Filling instructions'!S$101-1,FALSE))</f>
        <v/>
      </c>
      <c r="T201" s="67" t="str">
        <f>IF($J201="",IF($I201="","",VLOOKUP($I201, 'Resource list'!$C$21:$X$41,'Filling instructions'!T$101,FALSE)),VLOOKUP($J201, 'Resource list'!$D$21:$X$41,'Filling instructions'!T$101-1,FALSE))</f>
        <v/>
      </c>
      <c r="U201" s="67" t="str">
        <f>IF($J201="","",VLOOKUP($J201, 'Resource list'!$D$21:$X$41,'Filling instructions'!U$101-1,FALSE))</f>
        <v/>
      </c>
      <c r="V201" s="67" t="str">
        <f>IF($J201="","",VLOOKUP($J201, 'Resource list'!$D$21:$X$41,'Filling instructions'!V$101-1,FALSE))</f>
        <v/>
      </c>
      <c r="W201" s="67" t="str">
        <f>IF($J201="","",VLOOKUP($J201, 'Resource list'!$D$21:$X$41,'Filling instructions'!W$101-1,FALSE))</f>
        <v/>
      </c>
      <c r="X201" s="67" t="str">
        <f>IF($J201="","",VLOOKUP($J201, 'Resource list'!$D$21:$X$41,'Filling instructions'!X$101-1,FALSE))</f>
        <v/>
      </c>
      <c r="Y201" s="146" t="str">
        <f>IF('Resource list'!E248=0,"",'Resource list'!E248)</f>
        <v/>
      </c>
      <c r="Z201" s="67" t="str">
        <f>IF('Resource list'!F248=0,"",YEAR('Resource list'!F248)&amp;IF(MONTH('Resource list'!F248)&lt;10,"0","")&amp;MONTH('Resource list'!F248)&amp;IF(DAY('Resource list'!F248)&lt;10,"0","")&amp;DAY('Resource list'!F248))</f>
        <v/>
      </c>
      <c r="AA201" s="67" t="str">
        <f>IF('Resource list'!G248=0,"",'Resource list'!G248)</f>
        <v/>
      </c>
      <c r="AB201" s="67" t="str">
        <f>IF('Resource list'!H248=0,"",'Resource list'!H248)</f>
        <v/>
      </c>
      <c r="AC201" s="67" t="str">
        <f>IF('Resource list'!I248=0,"",'Resource list'!I248)</f>
        <v/>
      </c>
      <c r="AD201" s="67" t="str">
        <f>IF('Resource list'!W248=0,"",'Resource list'!W248)</f>
        <v/>
      </c>
      <c r="AE201" s="67" t="str">
        <f>IF('Resource list'!X248=0,"",'Resource list'!X248)</f>
        <v/>
      </c>
      <c r="AF201" s="67" t="str">
        <f>IF('Resource list'!Y248=0,"",'Resource list'!Y248)</f>
        <v/>
      </c>
      <c r="AG201" s="67" t="str">
        <f>IF('Resource list'!Z248=0,"",'Resource list'!Z248)</f>
        <v/>
      </c>
      <c r="AH201" s="67" t="str">
        <f>IF('Resource list'!AA248=0,"",'Resource list'!AA248)</f>
        <v/>
      </c>
      <c r="AI201" s="67" t="str">
        <f>IF('Resource list'!AB248=0,"",'Resource list'!AB248)</f>
        <v/>
      </c>
      <c r="AJ201" s="67" t="str">
        <f>IF('Resource list'!AC248=0,"",'Resource list'!AC248)</f>
        <v/>
      </c>
      <c r="AK201" s="67" t="str">
        <f>IF('Resource list'!AD248=0,"",'Resource list'!AD248)</f>
        <v/>
      </c>
      <c r="AL201" s="67" t="str">
        <f>IF('Resource list'!J248=0,"",'Resource list'!J248)</f>
        <v/>
      </c>
      <c r="AM201" s="111" t="str">
        <f>IF('Resource list'!K248=0,"",'Resource list'!K248)</f>
        <v/>
      </c>
      <c r="AN201" s="111" t="str">
        <f>IF('Resource list'!L248=0,"",'Resource list'!L248)</f>
        <v/>
      </c>
      <c r="AO201" s="111" t="str">
        <f>IF('Resource list'!M248=0,"",'Resource list'!M248)</f>
        <v/>
      </c>
      <c r="AP201" s="115" t="str">
        <f>IF('Resource list'!N248=0,"",'Resource list'!N248)</f>
        <v/>
      </c>
      <c r="AQ201" s="115" t="str">
        <f>IF('Resource list'!O248=0,"",'Resource list'!O248)</f>
        <v/>
      </c>
      <c r="AR201" s="111" t="str">
        <f>IF('Resource list'!P248=0,"",'Resource list'!P248)</f>
        <v/>
      </c>
      <c r="AS201" s="111" t="str">
        <f>IF('Resource list'!Q248=0,"",'Resource list'!Q248)</f>
        <v/>
      </c>
      <c r="AT201" s="111" t="str">
        <f>IF('Resource list'!R248=0,"",'Resource list'!R248)</f>
        <v/>
      </c>
      <c r="AU201" s="111" t="str">
        <f>IF('Resource list'!S248=0,"",'Resource list'!S248)</f>
        <v/>
      </c>
      <c r="AV201" s="111" t="str">
        <f>IF('Resource list'!T248=0,"",'Resource list'!T248)</f>
        <v/>
      </c>
      <c r="AW201" s="111" t="str">
        <f>IF('Resource list'!U248=0,"",'Resource list'!U248)</f>
        <v/>
      </c>
      <c r="AX201" s="132" t="str">
        <f>IF('Resource list'!V248=0,"",'Resource list'!V248)</f>
        <v/>
      </c>
    </row>
    <row r="202" spans="1:50">
      <c r="A202" s="164">
        <v>199</v>
      </c>
      <c r="B202" s="187" t="str">
        <f>IF(Y202="","",'Resource list'!$G$1)</f>
        <v/>
      </c>
      <c r="C202" s="188" t="str">
        <f>IF(Y202="","",'Resource list'!$H$14)</f>
        <v/>
      </c>
      <c r="D202" s="189" t="str">
        <f>IF(Y202="","",'Resource list'!$I$14)</f>
        <v/>
      </c>
      <c r="E202" s="188" t="str">
        <f>IF(Y202="","",'Resource list'!$J$14)</f>
        <v/>
      </c>
      <c r="F202" s="59" t="str">
        <f>IF(Y202="","",'Resource list'!$N$14)</f>
        <v/>
      </c>
      <c r="G202" s="59" t="str">
        <f>IF(Y202="","",'Resource list'!$O$14)</f>
        <v/>
      </c>
      <c r="H202" s="59" t="str">
        <f>IF('Resource list'!B249=0,"",'Resource list'!B249)</f>
        <v/>
      </c>
      <c r="I202" s="59" t="str">
        <f>IF('Resource list'!C249=0,"",'Resource list'!C249)</f>
        <v/>
      </c>
      <c r="J202" s="59" t="str">
        <f>IF('Resource list'!D249=0,"",'Resource list'!D249)</f>
        <v/>
      </c>
      <c r="K202" s="67" t="str">
        <f>IF($J202="","",VLOOKUP($J202, 'Resource list'!$D$21:$X$41,'Filling instructions'!K$101-1,FALSE))</f>
        <v/>
      </c>
      <c r="L202" s="67" t="str">
        <f>IF($J202="","",VLOOKUP($J202, 'Resource list'!$D$21:$X$41,'Filling instructions'!L$101-1,FALSE))</f>
        <v/>
      </c>
      <c r="M202" s="67" t="str">
        <f>IF($J202="","",VLOOKUP($J202, 'Resource list'!$D$21:$X$41,'Filling instructions'!M$101-1,FALSE))</f>
        <v/>
      </c>
      <c r="N202" s="67" t="str">
        <f>IF($J202="","",VLOOKUP($J202, 'Resource list'!$D$21:$X$41,'Filling instructions'!N$101-1,FALSE))</f>
        <v/>
      </c>
      <c r="O202" s="67" t="str">
        <f>IF($J202="","",VLOOKUP($J202, 'Resource list'!$D$21:$X$41,'Filling instructions'!O$101-1,FALSE))</f>
        <v/>
      </c>
      <c r="P202" s="67" t="str">
        <f>IF($J202="","",VLOOKUP($J202, 'Resource list'!$D$21:$X$41,'Filling instructions'!P$101-1,FALSE))</f>
        <v/>
      </c>
      <c r="Q202" s="67" t="str">
        <f>IF($J202="",IF($I202="","",VLOOKUP($I202, 'Resource list'!$C$21:$X$41,'Filling instructions'!Q$101,FALSE)),VLOOKUP($J202, 'Resource list'!$D$21:$X$41,'Filling instructions'!Q$101-1,FALSE))</f>
        <v/>
      </c>
      <c r="R202" s="67" t="str">
        <f>IF($J202="",IF($I202="","",VLOOKUP($I202, 'Resource list'!$C$21:$X$41,'Filling instructions'!R$101,FALSE)),VLOOKUP($J202, 'Resource list'!$D$21:$X$41,'Filling instructions'!R$101-1,FALSE))</f>
        <v/>
      </c>
      <c r="S202" s="67" t="str">
        <f>IF($J202="",IF($I202="","",VLOOKUP($I202, 'Resource list'!$C$21:$X$41,'Filling instructions'!S$101,FALSE)),VLOOKUP($J202, 'Resource list'!$D$21:$X$41,'Filling instructions'!S$101-1,FALSE))</f>
        <v/>
      </c>
      <c r="T202" s="67" t="str">
        <f>IF($J202="",IF($I202="","",VLOOKUP($I202, 'Resource list'!$C$21:$X$41,'Filling instructions'!T$101,FALSE)),VLOOKUP($J202, 'Resource list'!$D$21:$X$41,'Filling instructions'!T$101-1,FALSE))</f>
        <v/>
      </c>
      <c r="U202" s="67" t="str">
        <f>IF($J202="","",VLOOKUP($J202, 'Resource list'!$D$21:$X$41,'Filling instructions'!U$101-1,FALSE))</f>
        <v/>
      </c>
      <c r="V202" s="67" t="str">
        <f>IF($J202="","",VLOOKUP($J202, 'Resource list'!$D$21:$X$41,'Filling instructions'!V$101-1,FALSE))</f>
        <v/>
      </c>
      <c r="W202" s="67" t="str">
        <f>IF($J202="","",VLOOKUP($J202, 'Resource list'!$D$21:$X$41,'Filling instructions'!W$101-1,FALSE))</f>
        <v/>
      </c>
      <c r="X202" s="67" t="str">
        <f>IF($J202="","",VLOOKUP($J202, 'Resource list'!$D$21:$X$41,'Filling instructions'!X$101-1,FALSE))</f>
        <v/>
      </c>
      <c r="Y202" s="146" t="str">
        <f>IF('Resource list'!E249=0,"",'Resource list'!E249)</f>
        <v/>
      </c>
      <c r="Z202" s="67" t="str">
        <f>IF('Resource list'!F249=0,"",YEAR('Resource list'!F249)&amp;IF(MONTH('Resource list'!F249)&lt;10,"0","")&amp;MONTH('Resource list'!F249)&amp;IF(DAY('Resource list'!F249)&lt;10,"0","")&amp;DAY('Resource list'!F249))</f>
        <v/>
      </c>
      <c r="AA202" s="67" t="str">
        <f>IF('Resource list'!G249=0,"",'Resource list'!G249)</f>
        <v/>
      </c>
      <c r="AB202" s="67" t="str">
        <f>IF('Resource list'!H249=0,"",'Resource list'!H249)</f>
        <v/>
      </c>
      <c r="AC202" s="67" t="str">
        <f>IF('Resource list'!I249=0,"",'Resource list'!I249)</f>
        <v/>
      </c>
      <c r="AD202" s="67" t="str">
        <f>IF('Resource list'!W249=0,"",'Resource list'!W249)</f>
        <v/>
      </c>
      <c r="AE202" s="67" t="str">
        <f>IF('Resource list'!X249=0,"",'Resource list'!X249)</f>
        <v/>
      </c>
      <c r="AF202" s="67" t="str">
        <f>IF('Resource list'!Y249=0,"",'Resource list'!Y249)</f>
        <v/>
      </c>
      <c r="AG202" s="67" t="str">
        <f>IF('Resource list'!Z249=0,"",'Resource list'!Z249)</f>
        <v/>
      </c>
      <c r="AH202" s="67" t="str">
        <f>IF('Resource list'!AA249=0,"",'Resource list'!AA249)</f>
        <v/>
      </c>
      <c r="AI202" s="67" t="str">
        <f>IF('Resource list'!AB249=0,"",'Resource list'!AB249)</f>
        <v/>
      </c>
      <c r="AJ202" s="67" t="str">
        <f>IF('Resource list'!AC249=0,"",'Resource list'!AC249)</f>
        <v/>
      </c>
      <c r="AK202" s="67" t="str">
        <f>IF('Resource list'!AD249=0,"",'Resource list'!AD249)</f>
        <v/>
      </c>
      <c r="AL202" s="67" t="str">
        <f>IF('Resource list'!J249=0,"",'Resource list'!J249)</f>
        <v/>
      </c>
      <c r="AM202" s="111" t="str">
        <f>IF('Resource list'!K249=0,"",'Resource list'!K249)</f>
        <v/>
      </c>
      <c r="AN202" s="111" t="str">
        <f>IF('Resource list'!L249=0,"",'Resource list'!L249)</f>
        <v/>
      </c>
      <c r="AO202" s="111" t="str">
        <f>IF('Resource list'!M249=0,"",'Resource list'!M249)</f>
        <v/>
      </c>
      <c r="AP202" s="115" t="str">
        <f>IF('Resource list'!N249=0,"",'Resource list'!N249)</f>
        <v/>
      </c>
      <c r="AQ202" s="115" t="str">
        <f>IF('Resource list'!O249=0,"",'Resource list'!O249)</f>
        <v/>
      </c>
      <c r="AR202" s="111" t="str">
        <f>IF('Resource list'!P249=0,"",'Resource list'!P249)</f>
        <v/>
      </c>
      <c r="AS202" s="111" t="str">
        <f>IF('Resource list'!Q249=0,"",'Resource list'!Q249)</f>
        <v/>
      </c>
      <c r="AT202" s="111" t="str">
        <f>IF('Resource list'!R249=0,"",'Resource list'!R249)</f>
        <v/>
      </c>
      <c r="AU202" s="111" t="str">
        <f>IF('Resource list'!S249=0,"",'Resource list'!S249)</f>
        <v/>
      </c>
      <c r="AV202" s="111" t="str">
        <f>IF('Resource list'!T249=0,"",'Resource list'!T249)</f>
        <v/>
      </c>
      <c r="AW202" s="111" t="str">
        <f>IF('Resource list'!U249=0,"",'Resource list'!U249)</f>
        <v/>
      </c>
      <c r="AX202" s="132" t="str">
        <f>IF('Resource list'!V249=0,"",'Resource list'!V249)</f>
        <v/>
      </c>
    </row>
    <row r="203" spans="1:50">
      <c r="A203" s="164">
        <v>200</v>
      </c>
      <c r="B203" s="190" t="str">
        <f>IF(Y203="","",'Resource list'!$G$1)</f>
        <v/>
      </c>
      <c r="C203" s="191" t="str">
        <f>IF(Y203="","",'Resource list'!$H$14)</f>
        <v/>
      </c>
      <c r="D203" s="192" t="str">
        <f>IF(Y203="","",'Resource list'!$I$14)</f>
        <v/>
      </c>
      <c r="E203" s="191" t="str">
        <f>IF(Y203="","",'Resource list'!$J$14)</f>
        <v/>
      </c>
      <c r="F203" s="193" t="str">
        <f>IF(Y203="","",'Resource list'!$N$14)</f>
        <v/>
      </c>
      <c r="G203" s="193" t="str">
        <f>IF(Y203="","",'Resource list'!$O$14)</f>
        <v/>
      </c>
      <c r="H203" s="193" t="str">
        <f>IF('Resource list'!B250=0,"",'Resource list'!B250)</f>
        <v/>
      </c>
      <c r="I203" s="193" t="str">
        <f>IF('Resource list'!C250=0,"",'Resource list'!C250)</f>
        <v/>
      </c>
      <c r="J203" s="193" t="str">
        <f>IF('Resource list'!D250=0,"",'Resource list'!D250)</f>
        <v/>
      </c>
      <c r="K203" s="194" t="str">
        <f>IF($J203="","",VLOOKUP($J203, 'Resource list'!$D$21:$X$41,'Filling instructions'!K$101-1,FALSE))</f>
        <v/>
      </c>
      <c r="L203" s="194" t="str">
        <f>IF($J203="","",VLOOKUP($J203, 'Resource list'!$D$21:$X$41,'Filling instructions'!L$101-1,FALSE))</f>
        <v/>
      </c>
      <c r="M203" s="194" t="str">
        <f>IF($J203="","",VLOOKUP($J203, 'Resource list'!$D$21:$X$41,'Filling instructions'!M$101-1,FALSE))</f>
        <v/>
      </c>
      <c r="N203" s="194" t="str">
        <f>IF($J203="","",VLOOKUP($J203, 'Resource list'!$D$21:$X$41,'Filling instructions'!N$101-1,FALSE))</f>
        <v/>
      </c>
      <c r="O203" s="194" t="str">
        <f>IF($J203="","",VLOOKUP($J203, 'Resource list'!$D$21:$X$41,'Filling instructions'!O$101-1,FALSE))</f>
        <v/>
      </c>
      <c r="P203" s="194" t="str">
        <f>IF($J203="","",VLOOKUP($J203, 'Resource list'!$D$21:$X$41,'Filling instructions'!P$101-1,FALSE))</f>
        <v/>
      </c>
      <c r="Q203" s="194" t="str">
        <f>IF($J203="",IF($I203="","",VLOOKUP($I203, 'Resource list'!$C$21:$X$41,'Filling instructions'!Q$101,FALSE)),VLOOKUP($J203, 'Resource list'!$D$21:$X$41,'Filling instructions'!Q$101-1,FALSE))</f>
        <v/>
      </c>
      <c r="R203" s="194" t="str">
        <f>IF($J203="",IF($I203="","",VLOOKUP($I203, 'Resource list'!$C$21:$X$41,'Filling instructions'!R$101,FALSE)),VLOOKUP($J203, 'Resource list'!$D$21:$X$41,'Filling instructions'!R$101-1,FALSE))</f>
        <v/>
      </c>
      <c r="S203" s="194" t="str">
        <f>IF($J203="",IF($I203="","",VLOOKUP($I203, 'Resource list'!$C$21:$X$41,'Filling instructions'!S$101,FALSE)),VLOOKUP($J203, 'Resource list'!$D$21:$X$41,'Filling instructions'!S$101-1,FALSE))</f>
        <v/>
      </c>
      <c r="T203" s="194" t="str">
        <f>IF($J203="",IF($I203="","",VLOOKUP($I203, 'Resource list'!$C$21:$X$41,'Filling instructions'!T$101,FALSE)),VLOOKUP($J203, 'Resource list'!$D$21:$X$41,'Filling instructions'!T$101-1,FALSE))</f>
        <v/>
      </c>
      <c r="U203" s="194" t="str">
        <f>IF($J203="","",VLOOKUP($J203, 'Resource list'!$D$21:$X$41,'Filling instructions'!U$101-1,FALSE))</f>
        <v/>
      </c>
      <c r="V203" s="194" t="str">
        <f>IF($J203="","",VLOOKUP($J203, 'Resource list'!$D$21:$X$41,'Filling instructions'!V$101-1,FALSE))</f>
        <v/>
      </c>
      <c r="W203" s="194" t="str">
        <f>IF($J203="","",VLOOKUP($J203, 'Resource list'!$D$21:$X$41,'Filling instructions'!W$101-1,FALSE))</f>
        <v/>
      </c>
      <c r="X203" s="194" t="str">
        <f>IF($J203="","",VLOOKUP($J203, 'Resource list'!$D$21:$X$41,'Filling instructions'!X$101-1,FALSE))</f>
        <v/>
      </c>
      <c r="Y203" s="195" t="str">
        <f>IF('Resource list'!E250=0,"",'Resource list'!E250)</f>
        <v/>
      </c>
      <c r="Z203" s="194" t="str">
        <f>IF('Resource list'!F250=0,"",YEAR('Resource list'!F250)&amp;IF(MONTH('Resource list'!F250)&lt;10,"0","")&amp;MONTH('Resource list'!F250)&amp;IF(DAY('Resource list'!F250)&lt;10,"0","")&amp;DAY('Resource list'!F250))</f>
        <v/>
      </c>
      <c r="AA203" s="194" t="str">
        <f>IF('Resource list'!G250=0,"",'Resource list'!G250)</f>
        <v/>
      </c>
      <c r="AB203" s="194" t="str">
        <f>IF('Resource list'!H250=0,"",'Resource list'!H250)</f>
        <v/>
      </c>
      <c r="AC203" s="194" t="str">
        <f>IF('Resource list'!I250=0,"",'Resource list'!I250)</f>
        <v/>
      </c>
      <c r="AD203" s="194" t="str">
        <f>IF('Resource list'!W250=0,"",'Resource list'!W250)</f>
        <v/>
      </c>
      <c r="AE203" s="194" t="str">
        <f>IF('Resource list'!X250=0,"",'Resource list'!X250)</f>
        <v/>
      </c>
      <c r="AF203" s="194" t="str">
        <f>IF('Resource list'!Y250=0,"",'Resource list'!Y250)</f>
        <v/>
      </c>
      <c r="AG203" s="194" t="str">
        <f>IF('Resource list'!Z250=0,"",'Resource list'!Z250)</f>
        <v/>
      </c>
      <c r="AH203" s="194" t="str">
        <f>IF('Resource list'!AA250=0,"",'Resource list'!AA250)</f>
        <v/>
      </c>
      <c r="AI203" s="194" t="str">
        <f>IF('Resource list'!AB250=0,"",'Resource list'!AB250)</f>
        <v/>
      </c>
      <c r="AJ203" s="194" t="str">
        <f>IF('Resource list'!AC250=0,"",'Resource list'!AC250)</f>
        <v/>
      </c>
      <c r="AK203" s="194" t="str">
        <f>IF('Resource list'!AD250=0,"",'Resource list'!AD250)</f>
        <v/>
      </c>
      <c r="AL203" s="194" t="str">
        <f>IF('Resource list'!J250=0,"",'Resource list'!J250)</f>
        <v/>
      </c>
      <c r="AM203" s="196" t="str">
        <f>IF('Resource list'!K250=0,"",'Resource list'!K250)</f>
        <v/>
      </c>
      <c r="AN203" s="196" t="str">
        <f>IF('Resource list'!L250=0,"",'Resource list'!L250)</f>
        <v/>
      </c>
      <c r="AO203" s="196" t="str">
        <f>IF('Resource list'!M250=0,"",'Resource list'!M250)</f>
        <v/>
      </c>
      <c r="AP203" s="197" t="str">
        <f>IF('Resource list'!N250=0,"",'Resource list'!N250)</f>
        <v/>
      </c>
      <c r="AQ203" s="197" t="str">
        <f>IF('Resource list'!O250=0,"",'Resource list'!O250)</f>
        <v/>
      </c>
      <c r="AR203" s="196" t="str">
        <f>IF('Resource list'!P250=0,"",'Resource list'!P250)</f>
        <v/>
      </c>
      <c r="AS203" s="196" t="str">
        <f>IF('Resource list'!Q250=0,"",'Resource list'!Q250)</f>
        <v/>
      </c>
      <c r="AT203" s="196" t="str">
        <f>IF('Resource list'!R250=0,"",'Resource list'!R250)</f>
        <v/>
      </c>
      <c r="AU203" s="196" t="str">
        <f>IF('Resource list'!S250=0,"",'Resource list'!S250)</f>
        <v/>
      </c>
      <c r="AV203" s="196" t="str">
        <f>IF('Resource list'!T250=0,"",'Resource list'!T250)</f>
        <v/>
      </c>
      <c r="AW203" s="196" t="str">
        <f>IF('Resource list'!U250=0,"",'Resource list'!U250)</f>
        <v/>
      </c>
      <c r="AX203" s="198" t="str">
        <f>IF('Resource list'!V250=0,"",'Resource list'!V250)</f>
        <v/>
      </c>
    </row>
  </sheetData>
  <sheetProtection algorithmName="SHA-512" hashValue="oW/OPymIt0bXAQl3s9QNAyzkACrpMVG43XIUR+/ktO/vDD+8lToQjgpr3GBbtkxXQ9cJETwizGX26/RfoFl9mA==" saltValue="djhth8JIBW22lQP+xj+s3w==" spinCount="100000" sheet="1" objects="1" scenarios="1"/>
  <mergeCells count="4">
    <mergeCell ref="C2:G2"/>
    <mergeCell ref="Y2:AL2"/>
    <mergeCell ref="H2:X2"/>
    <mergeCell ref="AM2:AX2"/>
  </mergeCell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Resource list</vt:lpstr>
      <vt:lpstr>Database description</vt:lpstr>
      <vt:lpstr>Filling instructions</vt:lpstr>
      <vt:lpstr>Responsible persons</vt:lpstr>
      <vt:lpstr>Joint data</vt:lpstr>
      <vt:lpstr>'Database description'!Print_Area</vt:lpstr>
      <vt:lpstr>'Resource list'!Print_Area</vt:lpstr>
      <vt:lpstr>'Resource list'!Print_Titles</vt:lpstr>
    </vt:vector>
  </TitlesOfParts>
  <Company>UPM-Kymmene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Tero Junkkari</dc:creator>
  <cp:lastModifiedBy>Linda Silvennoinen, UPM</cp:lastModifiedBy>
  <cp:lastPrinted>2014-09-01T05:22:58Z</cp:lastPrinted>
  <dcterms:created xsi:type="dcterms:W3CDTF">2004-02-23T14:23:42Z</dcterms:created>
  <dcterms:modified xsi:type="dcterms:W3CDTF">2019-02-11T07:53:49Z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Resurssointi - toimittajien yhteystiedot ja varatut resurssit (ver.A 4.5.2010).xls</vt:lpwstr>
  </property>
  <property fmtid="{D5CDD505-2E9C-101B-9397-08002B2CF9AE}" pid="3" name="_NewReviewCycle">
    <vt:lpwstr/>
  </property>
</Properties>
</file>