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3.xml" ContentType="application/vnd.openxmlformats-officedocument.drawing+xml"/>
  <Override PartName="/xl/ctrlProps/ctrlProp1.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updateLinks="never" codeName="ThisWorkbook" defaultThemeVersion="124226"/>
  <mc:AlternateContent xmlns:mc="http://schemas.openxmlformats.org/markup-compatibility/2006">
    <mc:Choice Requires="x15">
      <x15ac:absPath xmlns:x15ac="http://schemas.microsoft.com/office/spreadsheetml/2010/11/ac" url="C:\Users\k760512\Documents\"/>
    </mc:Choice>
  </mc:AlternateContent>
  <xr:revisionPtr revIDLastSave="0" documentId="8_{49A91606-3C92-49A6-AAB3-3FD5F1813B56}" xr6:coauthVersionLast="40" xr6:coauthVersionMax="40" xr10:uidLastSave="{00000000-0000-0000-0000-000000000000}"/>
  <workbookProtection workbookAlgorithmName="SHA-512" workbookHashValue="1Cs+zhAk5zKZadmOmS47Iyl06i7ihllUvYqtUlY5CuQB5wezwYZTYCsbwDggfW0+0sCbQWoJ7GT4NPhU8YqsAA==" workbookSaltValue="TVbZuYvtmL5+WCMX3VYY7g==" workbookSpinCount="100000" lockStructure="1"/>
  <bookViews>
    <workbookView xWindow="0" yWindow="0" windowWidth="25200" windowHeight="11715" tabRatio="658" firstSheet="1" activeTab="1" xr2:uid="{00000000-000D-0000-FFFF-FFFF00000000}"/>
  </bookViews>
  <sheets>
    <sheet name="BExRepositorySheet" sheetId="5" state="veryHidden" r:id="rId1"/>
    <sheet name="Resurssiluettelo" sheetId="10" r:id="rId2"/>
    <sheet name="Rekisteriseloste" sheetId="12" r:id="rId3"/>
    <sheet name="Ohjeistus" sheetId="14" r:id="rId4"/>
    <sheet name="Rekisteristä vastaavat henkilöt" sheetId="13" r:id="rId5"/>
    <sheet name="Työntekijätiedot kooste" sheetId="15" r:id="rId6"/>
  </sheets>
  <definedNames>
    <definedName name="_xlnm.Print_Area" localSheetId="2">Rekisteriseloste!$A$1:$G$39</definedName>
    <definedName name="_xlnm.Print_Area" localSheetId="1">Resurssiluettelo!$R$44:$R$45</definedName>
    <definedName name="_xlnm.Print_Titles" localSheetId="1">Resurssiluettelo!$42:$45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10" l="1"/>
  <c r="AX203" i="15" l="1"/>
  <c r="AW203" i="15"/>
  <c r="AV203" i="15"/>
  <c r="AU203" i="15"/>
  <c r="AT203" i="15"/>
  <c r="AS203" i="15"/>
  <c r="AR203" i="15"/>
  <c r="AQ203" i="15"/>
  <c r="AP203" i="15"/>
  <c r="AO203" i="15"/>
  <c r="AN203" i="15"/>
  <c r="AM203" i="15"/>
  <c r="AL203" i="15"/>
  <c r="AK203" i="15"/>
  <c r="AJ203" i="15"/>
  <c r="AI203" i="15"/>
  <c r="AH203" i="15"/>
  <c r="AG203" i="15"/>
  <c r="AF203" i="15"/>
  <c r="AE203" i="15"/>
  <c r="AD203" i="15"/>
  <c r="AC203" i="15"/>
  <c r="AB203" i="15"/>
  <c r="AA203" i="15"/>
  <c r="Z203" i="15"/>
  <c r="Y203" i="15"/>
  <c r="F203" i="15" s="1"/>
  <c r="J203" i="15"/>
  <c r="V203" i="15" s="1"/>
  <c r="I203" i="15"/>
  <c r="H203" i="15"/>
  <c r="G203" i="15"/>
  <c r="E203" i="15"/>
  <c r="D203" i="15"/>
  <c r="C203" i="15"/>
  <c r="B203" i="15"/>
  <c r="AX202" i="15"/>
  <c r="AW202" i="15"/>
  <c r="AV202" i="15"/>
  <c r="AU202" i="15"/>
  <c r="AT202" i="15"/>
  <c r="AS202" i="15"/>
  <c r="AR202" i="15"/>
  <c r="AQ202" i="15"/>
  <c r="AP202" i="15"/>
  <c r="AO202" i="15"/>
  <c r="AN202" i="15"/>
  <c r="AM202" i="15"/>
  <c r="AL202" i="15"/>
  <c r="AK202" i="15"/>
  <c r="AJ202" i="15"/>
  <c r="AI202" i="15"/>
  <c r="AH202" i="15"/>
  <c r="AG202" i="15"/>
  <c r="AF202" i="15"/>
  <c r="AE202" i="15"/>
  <c r="AD202" i="15"/>
  <c r="AC202" i="15"/>
  <c r="AB202" i="15"/>
  <c r="AA202" i="15"/>
  <c r="Z202" i="15"/>
  <c r="Y202" i="15"/>
  <c r="G202" i="15" s="1"/>
  <c r="W202" i="15"/>
  <c r="J202" i="15"/>
  <c r="V202" i="15" s="1"/>
  <c r="I202" i="15"/>
  <c r="H202" i="15"/>
  <c r="AX201" i="15"/>
  <c r="AW201" i="15"/>
  <c r="AV201" i="15"/>
  <c r="AU201" i="15"/>
  <c r="AT201" i="15"/>
  <c r="AS201" i="15"/>
  <c r="AR201" i="15"/>
  <c r="AQ201" i="15"/>
  <c r="AP201" i="15"/>
  <c r="AO201" i="15"/>
  <c r="AN201" i="15"/>
  <c r="AM201" i="15"/>
  <c r="AL201" i="15"/>
  <c r="AK201" i="15"/>
  <c r="AJ201" i="15"/>
  <c r="AI201" i="15"/>
  <c r="AH201" i="15"/>
  <c r="AG201" i="15"/>
  <c r="AF201" i="15"/>
  <c r="AE201" i="15"/>
  <c r="AD201" i="15"/>
  <c r="AC201" i="15"/>
  <c r="AB201" i="15"/>
  <c r="AA201" i="15"/>
  <c r="Z201" i="15"/>
  <c r="Y201" i="15"/>
  <c r="E201" i="15" s="1"/>
  <c r="J201" i="15"/>
  <c r="W201" i="15" s="1"/>
  <c r="I201" i="15"/>
  <c r="T201" i="15" s="1"/>
  <c r="H201" i="15"/>
  <c r="D201" i="15"/>
  <c r="AX200" i="15"/>
  <c r="AW200" i="15"/>
  <c r="AV200" i="15"/>
  <c r="AU200" i="15"/>
  <c r="AT200" i="15"/>
  <c r="AS200" i="15"/>
  <c r="AR200" i="15"/>
  <c r="AQ200" i="15"/>
  <c r="AP200" i="15"/>
  <c r="AO200" i="15"/>
  <c r="AN200" i="15"/>
  <c r="AM200" i="15"/>
  <c r="AL200" i="15"/>
  <c r="AK200" i="15"/>
  <c r="AJ200" i="15"/>
  <c r="AI200" i="15"/>
  <c r="AH200" i="15"/>
  <c r="AG200" i="15"/>
  <c r="AF200" i="15"/>
  <c r="AE200" i="15"/>
  <c r="AD200" i="15"/>
  <c r="AC200" i="15"/>
  <c r="AB200" i="15"/>
  <c r="AA200" i="15"/>
  <c r="Z200" i="15"/>
  <c r="Y200" i="15"/>
  <c r="F200" i="15" s="1"/>
  <c r="J200" i="15"/>
  <c r="V200" i="15" s="1"/>
  <c r="I200" i="15"/>
  <c r="Q200" i="15" s="1"/>
  <c r="H200" i="15"/>
  <c r="AX199" i="15"/>
  <c r="AW199" i="15"/>
  <c r="AV199" i="15"/>
  <c r="AU199" i="15"/>
  <c r="AT199" i="15"/>
  <c r="AS199" i="15"/>
  <c r="AR199" i="15"/>
  <c r="AQ199" i="15"/>
  <c r="AP199" i="15"/>
  <c r="AO199" i="15"/>
  <c r="AN199" i="15"/>
  <c r="AM199" i="15"/>
  <c r="AL199" i="15"/>
  <c r="AK199" i="15"/>
  <c r="AJ199" i="15"/>
  <c r="AI199" i="15"/>
  <c r="AH199" i="15"/>
  <c r="AG199" i="15"/>
  <c r="AF199" i="15"/>
  <c r="AE199" i="15"/>
  <c r="AD199" i="15"/>
  <c r="AC199" i="15"/>
  <c r="AB199" i="15"/>
  <c r="AA199" i="15"/>
  <c r="Z199" i="15"/>
  <c r="Y199" i="15"/>
  <c r="G199" i="15" s="1"/>
  <c r="S199" i="15"/>
  <c r="N199" i="15"/>
  <c r="K199" i="15"/>
  <c r="J199" i="15"/>
  <c r="V199" i="15" s="1"/>
  <c r="I199" i="15"/>
  <c r="H199" i="15"/>
  <c r="AX198" i="15"/>
  <c r="AW198" i="15"/>
  <c r="AV198" i="15"/>
  <c r="AU198" i="15"/>
  <c r="AT198" i="15"/>
  <c r="AS198" i="15"/>
  <c r="AR198" i="15"/>
  <c r="AQ198" i="15"/>
  <c r="AP198" i="15"/>
  <c r="AO198" i="15"/>
  <c r="AN198" i="15"/>
  <c r="AM198" i="15"/>
  <c r="AL198" i="15"/>
  <c r="AK198" i="15"/>
  <c r="AJ198" i="15"/>
  <c r="AI198" i="15"/>
  <c r="AH198" i="15"/>
  <c r="AG198" i="15"/>
  <c r="AF198" i="15"/>
  <c r="AE198" i="15"/>
  <c r="AD198" i="15"/>
  <c r="AC198" i="15"/>
  <c r="AB198" i="15"/>
  <c r="AA198" i="15"/>
  <c r="Z198" i="15"/>
  <c r="Y198" i="15"/>
  <c r="E198" i="15" s="1"/>
  <c r="J198" i="15"/>
  <c r="I198" i="15"/>
  <c r="H198" i="15"/>
  <c r="AX197" i="15"/>
  <c r="AW197" i="15"/>
  <c r="AV197" i="15"/>
  <c r="AU197" i="15"/>
  <c r="AT197" i="15"/>
  <c r="AS197" i="15"/>
  <c r="AR197" i="15"/>
  <c r="AQ197" i="15"/>
  <c r="AP197" i="15"/>
  <c r="AO197" i="15"/>
  <c r="AN197" i="15"/>
  <c r="AM197" i="15"/>
  <c r="AL197" i="15"/>
  <c r="AK197" i="15"/>
  <c r="AJ197" i="15"/>
  <c r="AI197" i="15"/>
  <c r="AH197" i="15"/>
  <c r="AG197" i="15"/>
  <c r="AF197" i="15"/>
  <c r="AE197" i="15"/>
  <c r="AD197" i="15"/>
  <c r="AC197" i="15"/>
  <c r="AB197" i="15"/>
  <c r="AA197" i="15"/>
  <c r="Z197" i="15"/>
  <c r="Y197" i="15"/>
  <c r="E197" i="15" s="1"/>
  <c r="X197" i="15"/>
  <c r="J197" i="15"/>
  <c r="O197" i="15" s="1"/>
  <c r="I197" i="15"/>
  <c r="H197" i="15"/>
  <c r="AX196" i="15"/>
  <c r="AW196" i="15"/>
  <c r="AV196" i="15"/>
  <c r="AU196" i="15"/>
  <c r="AT196" i="15"/>
  <c r="AS196" i="15"/>
  <c r="AR196" i="15"/>
  <c r="AQ196" i="15"/>
  <c r="AP196" i="15"/>
  <c r="AO196" i="15"/>
  <c r="AN196" i="15"/>
  <c r="AM196" i="15"/>
  <c r="AL196" i="15"/>
  <c r="AK196" i="15"/>
  <c r="AJ196" i="15"/>
  <c r="AI196" i="15"/>
  <c r="AH196" i="15"/>
  <c r="AG196" i="15"/>
  <c r="AF196" i="15"/>
  <c r="AE196" i="15"/>
  <c r="AD196" i="15"/>
  <c r="AC196" i="15"/>
  <c r="AB196" i="15"/>
  <c r="AA196" i="15"/>
  <c r="Z196" i="15"/>
  <c r="Y196" i="15"/>
  <c r="F196" i="15" s="1"/>
  <c r="J196" i="15"/>
  <c r="N196" i="15" s="1"/>
  <c r="I196" i="15"/>
  <c r="Q196" i="15" s="1"/>
  <c r="H196" i="15"/>
  <c r="B196" i="15"/>
  <c r="AX195" i="15"/>
  <c r="AW195" i="15"/>
  <c r="AV195" i="15"/>
  <c r="AU195" i="15"/>
  <c r="AT195" i="15"/>
  <c r="AS195" i="15"/>
  <c r="AR195" i="15"/>
  <c r="AQ195" i="15"/>
  <c r="AP195" i="15"/>
  <c r="AO195" i="15"/>
  <c r="AN195" i="15"/>
  <c r="AM195" i="15"/>
  <c r="AL195" i="15"/>
  <c r="AK195" i="15"/>
  <c r="AJ195" i="15"/>
  <c r="AI195" i="15"/>
  <c r="AH195" i="15"/>
  <c r="AG195" i="15"/>
  <c r="AF195" i="15"/>
  <c r="AE195" i="15"/>
  <c r="AD195" i="15"/>
  <c r="AC195" i="15"/>
  <c r="AB195" i="15"/>
  <c r="AA195" i="15"/>
  <c r="Z195" i="15"/>
  <c r="Y195" i="15"/>
  <c r="J195" i="15"/>
  <c r="V195" i="15" s="1"/>
  <c r="I195" i="15"/>
  <c r="H195" i="15"/>
  <c r="AX194" i="15"/>
  <c r="AW194" i="15"/>
  <c r="AV194" i="15"/>
  <c r="AU194" i="15"/>
  <c r="AT194" i="15"/>
  <c r="AS194" i="15"/>
  <c r="AR194" i="15"/>
  <c r="AQ194" i="15"/>
  <c r="AP194" i="15"/>
  <c r="AO194" i="15"/>
  <c r="AN194" i="15"/>
  <c r="AM194" i="15"/>
  <c r="AL194" i="15"/>
  <c r="AK194" i="15"/>
  <c r="AJ194" i="15"/>
  <c r="AI194" i="15"/>
  <c r="AH194" i="15"/>
  <c r="AG194" i="15"/>
  <c r="AF194" i="15"/>
  <c r="AE194" i="15"/>
  <c r="AD194" i="15"/>
  <c r="AC194" i="15"/>
  <c r="AB194" i="15"/>
  <c r="AA194" i="15"/>
  <c r="Z194" i="15"/>
  <c r="Y194" i="15"/>
  <c r="F194" i="15" s="1"/>
  <c r="J194" i="15"/>
  <c r="I194" i="15"/>
  <c r="H194" i="15"/>
  <c r="AX193" i="15"/>
  <c r="AW193" i="15"/>
  <c r="AV193" i="15"/>
  <c r="AU193" i="15"/>
  <c r="AT193" i="15"/>
  <c r="AS193" i="15"/>
  <c r="AR193" i="15"/>
  <c r="AQ193" i="15"/>
  <c r="AP193" i="15"/>
  <c r="AO193" i="15"/>
  <c r="AN193" i="15"/>
  <c r="AM193" i="15"/>
  <c r="AL193" i="15"/>
  <c r="AK193" i="15"/>
  <c r="AJ193" i="15"/>
  <c r="AI193" i="15"/>
  <c r="AH193" i="15"/>
  <c r="AG193" i="15"/>
  <c r="AF193" i="15"/>
  <c r="AE193" i="15"/>
  <c r="AD193" i="15"/>
  <c r="AC193" i="15"/>
  <c r="AB193" i="15"/>
  <c r="AA193" i="15"/>
  <c r="Z193" i="15"/>
  <c r="Y193" i="15"/>
  <c r="E193" i="15" s="1"/>
  <c r="J193" i="15"/>
  <c r="I193" i="15"/>
  <c r="H193" i="15"/>
  <c r="AX192" i="15"/>
  <c r="AW192" i="15"/>
  <c r="AV192" i="15"/>
  <c r="AU192" i="15"/>
  <c r="AT192" i="15"/>
  <c r="AS192" i="15"/>
  <c r="AR192" i="15"/>
  <c r="AQ192" i="15"/>
  <c r="AP192" i="15"/>
  <c r="AO192" i="15"/>
  <c r="AN192" i="15"/>
  <c r="AM192" i="15"/>
  <c r="AL192" i="15"/>
  <c r="AK192" i="15"/>
  <c r="AJ192" i="15"/>
  <c r="AI192" i="15"/>
  <c r="AH192" i="15"/>
  <c r="AG192" i="15"/>
  <c r="AF192" i="15"/>
  <c r="AE192" i="15"/>
  <c r="AD192" i="15"/>
  <c r="AC192" i="15"/>
  <c r="AB192" i="15"/>
  <c r="AA192" i="15"/>
  <c r="Z192" i="15"/>
  <c r="Y192" i="15"/>
  <c r="D192" i="15" s="1"/>
  <c r="J192" i="15"/>
  <c r="I192" i="15"/>
  <c r="H192" i="15"/>
  <c r="AX191" i="15"/>
  <c r="AW191" i="15"/>
  <c r="AV191" i="15"/>
  <c r="AU191" i="15"/>
  <c r="AT191" i="15"/>
  <c r="AS191" i="15"/>
  <c r="AR191" i="15"/>
  <c r="AQ191" i="15"/>
  <c r="AP191" i="15"/>
  <c r="AO191" i="15"/>
  <c r="AN191" i="15"/>
  <c r="AM191" i="15"/>
  <c r="AL191" i="15"/>
  <c r="AK191" i="15"/>
  <c r="AJ191" i="15"/>
  <c r="AI191" i="15"/>
  <c r="AH191" i="15"/>
  <c r="AG191" i="15"/>
  <c r="AF191" i="15"/>
  <c r="AE191" i="15"/>
  <c r="AD191" i="15"/>
  <c r="AC191" i="15"/>
  <c r="AB191" i="15"/>
  <c r="AA191" i="15"/>
  <c r="Z191" i="15"/>
  <c r="Y191" i="15"/>
  <c r="E191" i="15" s="1"/>
  <c r="J191" i="15"/>
  <c r="W191" i="15" s="1"/>
  <c r="I191" i="15"/>
  <c r="H191" i="15"/>
  <c r="AX190" i="15"/>
  <c r="AW190" i="15"/>
  <c r="AV190" i="15"/>
  <c r="AU190" i="15"/>
  <c r="AT190" i="15"/>
  <c r="AS190" i="15"/>
  <c r="AR190" i="15"/>
  <c r="AQ190" i="15"/>
  <c r="AP190" i="15"/>
  <c r="AO190" i="15"/>
  <c r="AN190" i="15"/>
  <c r="AM190" i="15"/>
  <c r="AL190" i="15"/>
  <c r="AK190" i="15"/>
  <c r="AJ190" i="15"/>
  <c r="AI190" i="15"/>
  <c r="AH190" i="15"/>
  <c r="AG190" i="15"/>
  <c r="AF190" i="15"/>
  <c r="AE190" i="15"/>
  <c r="AD190" i="15"/>
  <c r="AC190" i="15"/>
  <c r="AB190" i="15"/>
  <c r="AA190" i="15"/>
  <c r="Z190" i="15"/>
  <c r="Y190" i="15"/>
  <c r="F190" i="15" s="1"/>
  <c r="J190" i="15"/>
  <c r="O190" i="15" s="1"/>
  <c r="I190" i="15"/>
  <c r="H190" i="15"/>
  <c r="AX189" i="15"/>
  <c r="AW189" i="15"/>
  <c r="AV189" i="15"/>
  <c r="AU189" i="15"/>
  <c r="AT189" i="15"/>
  <c r="AS189" i="15"/>
  <c r="AR189" i="15"/>
  <c r="AQ189" i="15"/>
  <c r="AP189" i="15"/>
  <c r="AO189" i="15"/>
  <c r="AN189" i="15"/>
  <c r="AM189" i="15"/>
  <c r="AL189" i="15"/>
  <c r="AK189" i="15"/>
  <c r="AJ189" i="15"/>
  <c r="AI189" i="15"/>
  <c r="AH189" i="15"/>
  <c r="AG189" i="15"/>
  <c r="AF189" i="15"/>
  <c r="AE189" i="15"/>
  <c r="AD189" i="15"/>
  <c r="AC189" i="15"/>
  <c r="AB189" i="15"/>
  <c r="AA189" i="15"/>
  <c r="Z189" i="15"/>
  <c r="Y189" i="15"/>
  <c r="X189" i="15"/>
  <c r="Q189" i="15"/>
  <c r="P189" i="15"/>
  <c r="J189" i="15"/>
  <c r="V189" i="15" s="1"/>
  <c r="I189" i="15"/>
  <c r="T189" i="15" s="1"/>
  <c r="H189" i="15"/>
  <c r="G189" i="15"/>
  <c r="C189" i="15"/>
  <c r="AX188" i="15"/>
  <c r="AW188" i="15"/>
  <c r="AV188" i="15"/>
  <c r="AU188" i="15"/>
  <c r="AT188" i="15"/>
  <c r="AS188" i="15"/>
  <c r="AR188" i="15"/>
  <c r="AQ188" i="15"/>
  <c r="AP188" i="15"/>
  <c r="AO188" i="15"/>
  <c r="AN188" i="15"/>
  <c r="AM188" i="15"/>
  <c r="AL188" i="15"/>
  <c r="AK188" i="15"/>
  <c r="AJ188" i="15"/>
  <c r="AI188" i="15"/>
  <c r="AH188" i="15"/>
  <c r="AG188" i="15"/>
  <c r="AF188" i="15"/>
  <c r="AE188" i="15"/>
  <c r="AD188" i="15"/>
  <c r="AC188" i="15"/>
  <c r="AB188" i="15"/>
  <c r="AA188" i="15"/>
  <c r="Z188" i="15"/>
  <c r="Y188" i="15"/>
  <c r="D188" i="15" s="1"/>
  <c r="J188" i="15"/>
  <c r="I188" i="15"/>
  <c r="H188" i="15"/>
  <c r="F188" i="15"/>
  <c r="E188" i="15"/>
  <c r="B188" i="15"/>
  <c r="AX187" i="15"/>
  <c r="AW187" i="15"/>
  <c r="AV187" i="15"/>
  <c r="AU187" i="15"/>
  <c r="AT187" i="15"/>
  <c r="AS187" i="15"/>
  <c r="AR187" i="15"/>
  <c r="AQ187" i="15"/>
  <c r="AP187" i="15"/>
  <c r="AO187" i="15"/>
  <c r="AN187" i="15"/>
  <c r="AM187" i="15"/>
  <c r="AL187" i="15"/>
  <c r="AK187" i="15"/>
  <c r="AJ187" i="15"/>
  <c r="AI187" i="15"/>
  <c r="AH187" i="15"/>
  <c r="AG187" i="15"/>
  <c r="AF187" i="15"/>
  <c r="AE187" i="15"/>
  <c r="AD187" i="15"/>
  <c r="AC187" i="15"/>
  <c r="AB187" i="15"/>
  <c r="AA187" i="15"/>
  <c r="Z187" i="15"/>
  <c r="Y187" i="15"/>
  <c r="J187" i="15"/>
  <c r="I187" i="15"/>
  <c r="H187" i="15"/>
  <c r="G187" i="15"/>
  <c r="B187" i="15"/>
  <c r="AX186" i="15"/>
  <c r="AW186" i="15"/>
  <c r="AV186" i="15"/>
  <c r="AU186" i="15"/>
  <c r="AT186" i="15"/>
  <c r="AS186" i="15"/>
  <c r="AR186" i="15"/>
  <c r="AQ186" i="15"/>
  <c r="AP186" i="15"/>
  <c r="AO186" i="15"/>
  <c r="AN186" i="15"/>
  <c r="AM186" i="15"/>
  <c r="AL186" i="15"/>
  <c r="AK186" i="15"/>
  <c r="AJ186" i="15"/>
  <c r="AI186" i="15"/>
  <c r="AH186" i="15"/>
  <c r="AG186" i="15"/>
  <c r="AF186" i="15"/>
  <c r="AE186" i="15"/>
  <c r="AD186" i="15"/>
  <c r="AC186" i="15"/>
  <c r="AB186" i="15"/>
  <c r="AA186" i="15"/>
  <c r="Z186" i="15"/>
  <c r="Y186" i="15"/>
  <c r="E186" i="15" s="1"/>
  <c r="J186" i="15"/>
  <c r="I186" i="15"/>
  <c r="H186" i="15"/>
  <c r="G186" i="15"/>
  <c r="F186" i="15"/>
  <c r="D186" i="15"/>
  <c r="C186" i="15"/>
  <c r="B186" i="15"/>
  <c r="AX185" i="15"/>
  <c r="AW185" i="15"/>
  <c r="AV185" i="15"/>
  <c r="AU185" i="15"/>
  <c r="AT185" i="15"/>
  <c r="AS185" i="15"/>
  <c r="AR185" i="15"/>
  <c r="AQ185" i="15"/>
  <c r="AP185" i="15"/>
  <c r="AO185" i="15"/>
  <c r="AN185" i="15"/>
  <c r="AM185" i="15"/>
  <c r="AL185" i="15"/>
  <c r="AK185" i="15"/>
  <c r="AJ185" i="15"/>
  <c r="AI185" i="15"/>
  <c r="AH185" i="15"/>
  <c r="AG185" i="15"/>
  <c r="AF185" i="15"/>
  <c r="AE185" i="15"/>
  <c r="AD185" i="15"/>
  <c r="AC185" i="15"/>
  <c r="AB185" i="15"/>
  <c r="AA185" i="15"/>
  <c r="Z185" i="15"/>
  <c r="Y185" i="15"/>
  <c r="G185" i="15" s="1"/>
  <c r="J185" i="15"/>
  <c r="W185" i="15" s="1"/>
  <c r="I185" i="15"/>
  <c r="S185" i="15" s="1"/>
  <c r="H185" i="15"/>
  <c r="F185" i="15"/>
  <c r="E185" i="15"/>
  <c r="B185" i="15"/>
  <c r="AX184" i="15"/>
  <c r="AW184" i="15"/>
  <c r="AV184" i="15"/>
  <c r="AU184" i="15"/>
  <c r="AT184" i="15"/>
  <c r="AS184" i="15"/>
  <c r="AR184" i="15"/>
  <c r="AQ184" i="15"/>
  <c r="AP184" i="15"/>
  <c r="AO184" i="15"/>
  <c r="AN184" i="15"/>
  <c r="AM184" i="15"/>
  <c r="AL184" i="15"/>
  <c r="AK184" i="15"/>
  <c r="AJ184" i="15"/>
  <c r="AI184" i="15"/>
  <c r="AH184" i="15"/>
  <c r="AG184" i="15"/>
  <c r="AF184" i="15"/>
  <c r="AE184" i="15"/>
  <c r="AD184" i="15"/>
  <c r="AC184" i="15"/>
  <c r="AB184" i="15"/>
  <c r="AA184" i="15"/>
  <c r="Z184" i="15"/>
  <c r="Y184" i="15"/>
  <c r="G184" i="15" s="1"/>
  <c r="J184" i="15"/>
  <c r="I184" i="15"/>
  <c r="H184" i="15"/>
  <c r="AX183" i="15"/>
  <c r="AW183" i="15"/>
  <c r="AV183" i="15"/>
  <c r="AU183" i="15"/>
  <c r="AT183" i="15"/>
  <c r="AS183" i="15"/>
  <c r="AR183" i="15"/>
  <c r="AQ183" i="15"/>
  <c r="AP183" i="15"/>
  <c r="AO183" i="15"/>
  <c r="AN183" i="15"/>
  <c r="AM183" i="15"/>
  <c r="AL183" i="15"/>
  <c r="AK183" i="15"/>
  <c r="AJ183" i="15"/>
  <c r="AI183" i="15"/>
  <c r="AH183" i="15"/>
  <c r="AG183" i="15"/>
  <c r="AF183" i="15"/>
  <c r="AE183" i="15"/>
  <c r="AD183" i="15"/>
  <c r="AC183" i="15"/>
  <c r="AB183" i="15"/>
  <c r="AA183" i="15"/>
  <c r="Z183" i="15"/>
  <c r="Y183" i="15"/>
  <c r="G183" i="15" s="1"/>
  <c r="J183" i="15"/>
  <c r="X183" i="15" s="1"/>
  <c r="I183" i="15"/>
  <c r="H183" i="15"/>
  <c r="E183" i="15"/>
  <c r="C183" i="15"/>
  <c r="AX182" i="15"/>
  <c r="AW182" i="15"/>
  <c r="AV182" i="15"/>
  <c r="AU182" i="15"/>
  <c r="AT182" i="15"/>
  <c r="AS182" i="15"/>
  <c r="AR182" i="15"/>
  <c r="AQ182" i="15"/>
  <c r="AP182" i="15"/>
  <c r="AO182" i="15"/>
  <c r="AN182" i="15"/>
  <c r="AM182" i="15"/>
  <c r="AL182" i="15"/>
  <c r="AK182" i="15"/>
  <c r="AJ182" i="15"/>
  <c r="AI182" i="15"/>
  <c r="AH182" i="15"/>
  <c r="AG182" i="15"/>
  <c r="AF182" i="15"/>
  <c r="AE182" i="15"/>
  <c r="AD182" i="15"/>
  <c r="AC182" i="15"/>
  <c r="AB182" i="15"/>
  <c r="AA182" i="15"/>
  <c r="Z182" i="15"/>
  <c r="Y182" i="15"/>
  <c r="U182" i="15"/>
  <c r="P182" i="15"/>
  <c r="O182" i="15"/>
  <c r="M182" i="15"/>
  <c r="J182" i="15"/>
  <c r="V182" i="15" s="1"/>
  <c r="I182" i="15"/>
  <c r="H182" i="15"/>
  <c r="AX181" i="15"/>
  <c r="AW181" i="15"/>
  <c r="AV181" i="15"/>
  <c r="AU181" i="15"/>
  <c r="AT181" i="15"/>
  <c r="AS181" i="15"/>
  <c r="AR181" i="15"/>
  <c r="AQ181" i="15"/>
  <c r="AP181" i="15"/>
  <c r="AO181" i="15"/>
  <c r="AN181" i="15"/>
  <c r="AM181" i="15"/>
  <c r="AL181" i="15"/>
  <c r="AK181" i="15"/>
  <c r="AJ181" i="15"/>
  <c r="AI181" i="15"/>
  <c r="AH181" i="15"/>
  <c r="AG181" i="15"/>
  <c r="AF181" i="15"/>
  <c r="AE181" i="15"/>
  <c r="AD181" i="15"/>
  <c r="AC181" i="15"/>
  <c r="AB181" i="15"/>
  <c r="AA181" i="15"/>
  <c r="Z181" i="15"/>
  <c r="Y181" i="15"/>
  <c r="F181" i="15" s="1"/>
  <c r="J181" i="15"/>
  <c r="U181" i="15" s="1"/>
  <c r="I181" i="15"/>
  <c r="H181" i="15"/>
  <c r="AX180" i="15"/>
  <c r="AW180" i="15"/>
  <c r="AV180" i="15"/>
  <c r="AU180" i="15"/>
  <c r="AT180" i="15"/>
  <c r="AS180" i="15"/>
  <c r="AR180" i="15"/>
  <c r="AQ180" i="15"/>
  <c r="AP180" i="15"/>
  <c r="AO180" i="15"/>
  <c r="AN180" i="15"/>
  <c r="AM180" i="15"/>
  <c r="AL180" i="15"/>
  <c r="AK180" i="15"/>
  <c r="AJ180" i="15"/>
  <c r="AI180" i="15"/>
  <c r="AH180" i="15"/>
  <c r="AG180" i="15"/>
  <c r="AF180" i="15"/>
  <c r="AE180" i="15"/>
  <c r="AD180" i="15"/>
  <c r="AC180" i="15"/>
  <c r="AB180" i="15"/>
  <c r="AA180" i="15"/>
  <c r="Z180" i="15"/>
  <c r="Y180" i="15"/>
  <c r="D180" i="15" s="1"/>
  <c r="W180" i="15"/>
  <c r="J180" i="15"/>
  <c r="M180" i="15" s="1"/>
  <c r="I180" i="15"/>
  <c r="S180" i="15" s="1"/>
  <c r="H180" i="15"/>
  <c r="G180" i="15"/>
  <c r="AX179" i="15"/>
  <c r="AW179" i="15"/>
  <c r="AV179" i="15"/>
  <c r="AU179" i="15"/>
  <c r="AT179" i="15"/>
  <c r="AS179" i="15"/>
  <c r="AR179" i="15"/>
  <c r="AQ179" i="15"/>
  <c r="AP179" i="15"/>
  <c r="AO179" i="15"/>
  <c r="AN179" i="15"/>
  <c r="AM179" i="15"/>
  <c r="AL179" i="15"/>
  <c r="AK179" i="15"/>
  <c r="AJ179" i="15"/>
  <c r="AI179" i="15"/>
  <c r="AH179" i="15"/>
  <c r="AG179" i="15"/>
  <c r="AF179" i="15"/>
  <c r="AE179" i="15"/>
  <c r="AD179" i="15"/>
  <c r="AC179" i="15"/>
  <c r="AB179" i="15"/>
  <c r="AA179" i="15"/>
  <c r="Z179" i="15"/>
  <c r="Y179" i="15"/>
  <c r="B179" i="15" s="1"/>
  <c r="J179" i="15"/>
  <c r="I179" i="15"/>
  <c r="H179" i="15"/>
  <c r="G179" i="15"/>
  <c r="AX178" i="15"/>
  <c r="AW178" i="15"/>
  <c r="AV178" i="15"/>
  <c r="AU178" i="15"/>
  <c r="AT178" i="15"/>
  <c r="AS178" i="15"/>
  <c r="AR178" i="15"/>
  <c r="AQ178" i="15"/>
  <c r="AP178" i="15"/>
  <c r="AO178" i="15"/>
  <c r="AN178" i="15"/>
  <c r="AM178" i="15"/>
  <c r="AL178" i="15"/>
  <c r="AK178" i="15"/>
  <c r="AJ178" i="15"/>
  <c r="AI178" i="15"/>
  <c r="AH178" i="15"/>
  <c r="AG178" i="15"/>
  <c r="AF178" i="15"/>
  <c r="AE178" i="15"/>
  <c r="AD178" i="15"/>
  <c r="AC178" i="15"/>
  <c r="AB178" i="15"/>
  <c r="AA178" i="15"/>
  <c r="Z178" i="15"/>
  <c r="Y178" i="15"/>
  <c r="X178" i="15"/>
  <c r="W178" i="15"/>
  <c r="Q178" i="15"/>
  <c r="P178" i="15"/>
  <c r="J178" i="15"/>
  <c r="V178" i="15" s="1"/>
  <c r="I178" i="15"/>
  <c r="H178" i="15"/>
  <c r="AX177" i="15"/>
  <c r="AW177" i="15"/>
  <c r="AV177" i="15"/>
  <c r="AU177" i="15"/>
  <c r="AT177" i="15"/>
  <c r="AS177" i="15"/>
  <c r="AR177" i="15"/>
  <c r="AQ177" i="15"/>
  <c r="AP177" i="15"/>
  <c r="AO177" i="15"/>
  <c r="AN177" i="15"/>
  <c r="AM177" i="15"/>
  <c r="AL177" i="15"/>
  <c r="AK177" i="15"/>
  <c r="AJ177" i="15"/>
  <c r="AI177" i="15"/>
  <c r="AH177" i="15"/>
  <c r="AG177" i="15"/>
  <c r="AF177" i="15"/>
  <c r="AE177" i="15"/>
  <c r="AD177" i="15"/>
  <c r="AC177" i="15"/>
  <c r="AB177" i="15"/>
  <c r="AA177" i="15"/>
  <c r="Z177" i="15"/>
  <c r="Y177" i="15"/>
  <c r="D177" i="15" s="1"/>
  <c r="J177" i="15"/>
  <c r="X177" i="15" s="1"/>
  <c r="I177" i="15"/>
  <c r="Q177" i="15" s="1"/>
  <c r="H177" i="15"/>
  <c r="AX176" i="15"/>
  <c r="AW176" i="15"/>
  <c r="AV176" i="15"/>
  <c r="AU176" i="15"/>
  <c r="AT176" i="15"/>
  <c r="AS176" i="15"/>
  <c r="AR176" i="15"/>
  <c r="AQ176" i="15"/>
  <c r="AP176" i="15"/>
  <c r="AO176" i="15"/>
  <c r="AN176" i="15"/>
  <c r="AM176" i="15"/>
  <c r="AL176" i="15"/>
  <c r="AK176" i="15"/>
  <c r="AJ176" i="15"/>
  <c r="AI176" i="15"/>
  <c r="AH176" i="15"/>
  <c r="AG176" i="15"/>
  <c r="AF176" i="15"/>
  <c r="AE176" i="15"/>
  <c r="AD176" i="15"/>
  <c r="AC176" i="15"/>
  <c r="AB176" i="15"/>
  <c r="AA176" i="15"/>
  <c r="Z176" i="15"/>
  <c r="Y176" i="15"/>
  <c r="J176" i="15"/>
  <c r="W176" i="15" s="1"/>
  <c r="I176" i="15"/>
  <c r="H176" i="15"/>
  <c r="C176" i="15"/>
  <c r="AX175" i="15"/>
  <c r="AW175" i="15"/>
  <c r="AV175" i="15"/>
  <c r="AU175" i="15"/>
  <c r="AT175" i="15"/>
  <c r="AS175" i="15"/>
  <c r="AR175" i="15"/>
  <c r="AQ175" i="15"/>
  <c r="AP175" i="15"/>
  <c r="AO175" i="15"/>
  <c r="AN175" i="15"/>
  <c r="AM175" i="15"/>
  <c r="AL175" i="15"/>
  <c r="AK175" i="15"/>
  <c r="AJ175" i="15"/>
  <c r="AI175" i="15"/>
  <c r="AH175" i="15"/>
  <c r="AG175" i="15"/>
  <c r="AF175" i="15"/>
  <c r="AE175" i="15"/>
  <c r="AD175" i="15"/>
  <c r="AC175" i="15"/>
  <c r="AB175" i="15"/>
  <c r="AA175" i="15"/>
  <c r="Z175" i="15"/>
  <c r="Y175" i="15"/>
  <c r="J175" i="15"/>
  <c r="X175" i="15" s="1"/>
  <c r="I175" i="15"/>
  <c r="S175" i="15" s="1"/>
  <c r="H175" i="15"/>
  <c r="G175" i="15"/>
  <c r="F175" i="15"/>
  <c r="E175" i="15"/>
  <c r="D175" i="15"/>
  <c r="C175" i="15"/>
  <c r="B175" i="15"/>
  <c r="AX174" i="15"/>
  <c r="AW174" i="15"/>
  <c r="AV174" i="15"/>
  <c r="AU174" i="15"/>
  <c r="AT174" i="15"/>
  <c r="AS174" i="15"/>
  <c r="AR174" i="15"/>
  <c r="AQ174" i="15"/>
  <c r="AP174" i="15"/>
  <c r="AO174" i="15"/>
  <c r="AN174" i="15"/>
  <c r="AM174" i="15"/>
  <c r="AL174" i="15"/>
  <c r="AK174" i="15"/>
  <c r="AJ174" i="15"/>
  <c r="AI174" i="15"/>
  <c r="AH174" i="15"/>
  <c r="AG174" i="15"/>
  <c r="AF174" i="15"/>
  <c r="AE174" i="15"/>
  <c r="AD174" i="15"/>
  <c r="AC174" i="15"/>
  <c r="AB174" i="15"/>
  <c r="AA174" i="15"/>
  <c r="Z174" i="15"/>
  <c r="Y174" i="15"/>
  <c r="C174" i="15" s="1"/>
  <c r="X174" i="15"/>
  <c r="S174" i="15"/>
  <c r="J174" i="15"/>
  <c r="V174" i="15" s="1"/>
  <c r="I174" i="15"/>
  <c r="Q174" i="15" s="1"/>
  <c r="H174" i="15"/>
  <c r="G174" i="15"/>
  <c r="AX173" i="15"/>
  <c r="AW173" i="15"/>
  <c r="AV173" i="15"/>
  <c r="AU173" i="15"/>
  <c r="AT173" i="15"/>
  <c r="AS173" i="15"/>
  <c r="AR173" i="15"/>
  <c r="AQ173" i="15"/>
  <c r="AP173" i="15"/>
  <c r="AO173" i="15"/>
  <c r="AN173" i="15"/>
  <c r="AM173" i="15"/>
  <c r="AL173" i="15"/>
  <c r="AK173" i="15"/>
  <c r="AJ173" i="15"/>
  <c r="AI173" i="15"/>
  <c r="AH173" i="15"/>
  <c r="AG173" i="15"/>
  <c r="AF173" i="15"/>
  <c r="AE173" i="15"/>
  <c r="AD173" i="15"/>
  <c r="AC173" i="15"/>
  <c r="AB173" i="15"/>
  <c r="AA173" i="15"/>
  <c r="Z173" i="15"/>
  <c r="Y173" i="15"/>
  <c r="J173" i="15"/>
  <c r="V173" i="15" s="1"/>
  <c r="I173" i="15"/>
  <c r="T173" i="15" s="1"/>
  <c r="H173" i="15"/>
  <c r="F173" i="15"/>
  <c r="AX172" i="15"/>
  <c r="AW172" i="15"/>
  <c r="AV172" i="15"/>
  <c r="AU172" i="15"/>
  <c r="AT172" i="15"/>
  <c r="AS172" i="15"/>
  <c r="AR172" i="15"/>
  <c r="AQ172" i="15"/>
  <c r="AP172" i="15"/>
  <c r="AO172" i="15"/>
  <c r="AN172" i="15"/>
  <c r="AM172" i="15"/>
  <c r="AL172" i="15"/>
  <c r="AK172" i="15"/>
  <c r="AJ172" i="15"/>
  <c r="AI172" i="15"/>
  <c r="AH172" i="15"/>
  <c r="AG172" i="15"/>
  <c r="AF172" i="15"/>
  <c r="AE172" i="15"/>
  <c r="AD172" i="15"/>
  <c r="AC172" i="15"/>
  <c r="AB172" i="15"/>
  <c r="AA172" i="15"/>
  <c r="Z172" i="15"/>
  <c r="Y172" i="15"/>
  <c r="J172" i="15"/>
  <c r="W172" i="15" s="1"/>
  <c r="I172" i="15"/>
  <c r="H172" i="15"/>
  <c r="E172" i="15"/>
  <c r="AX171" i="15"/>
  <c r="AW171" i="15"/>
  <c r="AV171" i="15"/>
  <c r="AU171" i="15"/>
  <c r="AT171" i="15"/>
  <c r="AS171" i="15"/>
  <c r="AR171" i="15"/>
  <c r="AQ171" i="15"/>
  <c r="AP171" i="15"/>
  <c r="AO171" i="15"/>
  <c r="AN171" i="15"/>
  <c r="AM171" i="15"/>
  <c r="AL171" i="15"/>
  <c r="AK171" i="15"/>
  <c r="AJ171" i="15"/>
  <c r="AI171" i="15"/>
  <c r="AH171" i="15"/>
  <c r="AG171" i="15"/>
  <c r="AF171" i="15"/>
  <c r="AE171" i="15"/>
  <c r="AD171" i="15"/>
  <c r="AC171" i="15"/>
  <c r="AB171" i="15"/>
  <c r="AA171" i="15"/>
  <c r="Z171" i="15"/>
  <c r="Y171" i="15"/>
  <c r="E171" i="15" s="1"/>
  <c r="J171" i="15"/>
  <c r="I171" i="15"/>
  <c r="H171" i="15"/>
  <c r="G171" i="15"/>
  <c r="F171" i="15"/>
  <c r="D171" i="15"/>
  <c r="C171" i="15"/>
  <c r="B171" i="15"/>
  <c r="AX170" i="15"/>
  <c r="AW170" i="15"/>
  <c r="AV170" i="15"/>
  <c r="AU170" i="15"/>
  <c r="AT170" i="15"/>
  <c r="AS170" i="15"/>
  <c r="AR170" i="15"/>
  <c r="AQ170" i="15"/>
  <c r="AP170" i="15"/>
  <c r="AO170" i="15"/>
  <c r="AN170" i="15"/>
  <c r="AM170" i="15"/>
  <c r="AL170" i="15"/>
  <c r="AK170" i="15"/>
  <c r="AJ170" i="15"/>
  <c r="AI170" i="15"/>
  <c r="AH170" i="15"/>
  <c r="AG170" i="15"/>
  <c r="AF170" i="15"/>
  <c r="AE170" i="15"/>
  <c r="AD170" i="15"/>
  <c r="AC170" i="15"/>
  <c r="AB170" i="15"/>
  <c r="AA170" i="15"/>
  <c r="Z170" i="15"/>
  <c r="Y170" i="15"/>
  <c r="C170" i="15" s="1"/>
  <c r="J170" i="15"/>
  <c r="O170" i="15" s="1"/>
  <c r="I170" i="15"/>
  <c r="H170" i="15"/>
  <c r="AX169" i="15"/>
  <c r="AW169" i="15"/>
  <c r="AV169" i="15"/>
  <c r="AU169" i="15"/>
  <c r="AT169" i="15"/>
  <c r="AS169" i="15"/>
  <c r="AR169" i="15"/>
  <c r="AQ169" i="15"/>
  <c r="AP169" i="15"/>
  <c r="AO169" i="15"/>
  <c r="AN169" i="15"/>
  <c r="AM169" i="15"/>
  <c r="AL169" i="15"/>
  <c r="AK169" i="15"/>
  <c r="AJ169" i="15"/>
  <c r="AI169" i="15"/>
  <c r="AH169" i="15"/>
  <c r="AG169" i="15"/>
  <c r="AF169" i="15"/>
  <c r="AE169" i="15"/>
  <c r="AD169" i="15"/>
  <c r="AC169" i="15"/>
  <c r="AB169" i="15"/>
  <c r="AA169" i="15"/>
  <c r="Z169" i="15"/>
  <c r="Y169" i="15"/>
  <c r="J169" i="15"/>
  <c r="I169" i="15"/>
  <c r="H169" i="15"/>
  <c r="F169" i="15"/>
  <c r="E169" i="15"/>
  <c r="AX168" i="15"/>
  <c r="AW168" i="15"/>
  <c r="AV168" i="15"/>
  <c r="AU168" i="15"/>
  <c r="AT168" i="15"/>
  <c r="AS168" i="15"/>
  <c r="AR168" i="15"/>
  <c r="AQ168" i="15"/>
  <c r="AP168" i="15"/>
  <c r="AO168" i="15"/>
  <c r="AN168" i="15"/>
  <c r="AM168" i="15"/>
  <c r="AL168" i="15"/>
  <c r="AK168" i="15"/>
  <c r="AJ168" i="15"/>
  <c r="AI168" i="15"/>
  <c r="AH168" i="15"/>
  <c r="AG168" i="15"/>
  <c r="AF168" i="15"/>
  <c r="AE168" i="15"/>
  <c r="AD168" i="15"/>
  <c r="AC168" i="15"/>
  <c r="AB168" i="15"/>
  <c r="AA168" i="15"/>
  <c r="Z168" i="15"/>
  <c r="Y168" i="15"/>
  <c r="J168" i="15"/>
  <c r="I168" i="15"/>
  <c r="H168" i="15"/>
  <c r="AX167" i="15"/>
  <c r="AW167" i="15"/>
  <c r="AV167" i="15"/>
  <c r="AU167" i="15"/>
  <c r="AT167" i="15"/>
  <c r="AS167" i="15"/>
  <c r="AR167" i="15"/>
  <c r="AQ167" i="15"/>
  <c r="AP167" i="15"/>
  <c r="AO167" i="15"/>
  <c r="AN167" i="15"/>
  <c r="AM167" i="15"/>
  <c r="AL167" i="15"/>
  <c r="AK167" i="15"/>
  <c r="AJ167" i="15"/>
  <c r="AI167" i="15"/>
  <c r="AH167" i="15"/>
  <c r="AG167" i="15"/>
  <c r="AF167" i="15"/>
  <c r="AE167" i="15"/>
  <c r="AD167" i="15"/>
  <c r="AC167" i="15"/>
  <c r="AB167" i="15"/>
  <c r="AA167" i="15"/>
  <c r="Z167" i="15"/>
  <c r="Y167" i="15"/>
  <c r="D167" i="15" s="1"/>
  <c r="J167" i="15"/>
  <c r="V167" i="15" s="1"/>
  <c r="I167" i="15"/>
  <c r="H167" i="15"/>
  <c r="AX166" i="15"/>
  <c r="AW166" i="15"/>
  <c r="AV166" i="15"/>
  <c r="AU166" i="15"/>
  <c r="AT166" i="15"/>
  <c r="AS166" i="15"/>
  <c r="AR166" i="15"/>
  <c r="AQ166" i="15"/>
  <c r="AP166" i="15"/>
  <c r="AO166" i="15"/>
  <c r="AN166" i="15"/>
  <c r="AM166" i="15"/>
  <c r="AL166" i="15"/>
  <c r="AK166" i="15"/>
  <c r="AJ166" i="15"/>
  <c r="AI166" i="15"/>
  <c r="AH166" i="15"/>
  <c r="AG166" i="15"/>
  <c r="AF166" i="15"/>
  <c r="AE166" i="15"/>
  <c r="AD166" i="15"/>
  <c r="AC166" i="15"/>
  <c r="AB166" i="15"/>
  <c r="AA166" i="15"/>
  <c r="Z166" i="15"/>
  <c r="Y166" i="15"/>
  <c r="J166" i="15"/>
  <c r="O166" i="15" s="1"/>
  <c r="I166" i="15"/>
  <c r="H166" i="15"/>
  <c r="E166" i="15"/>
  <c r="D166" i="15"/>
  <c r="C166" i="15"/>
  <c r="AX165" i="15"/>
  <c r="AW165" i="15"/>
  <c r="AV165" i="15"/>
  <c r="AU165" i="15"/>
  <c r="AT165" i="15"/>
  <c r="AS165" i="15"/>
  <c r="AR165" i="15"/>
  <c r="AQ165" i="15"/>
  <c r="AP165" i="15"/>
  <c r="AO165" i="15"/>
  <c r="AN165" i="15"/>
  <c r="AM165" i="15"/>
  <c r="AL165" i="15"/>
  <c r="AK165" i="15"/>
  <c r="AJ165" i="15"/>
  <c r="AI165" i="15"/>
  <c r="AH165" i="15"/>
  <c r="AG165" i="15"/>
  <c r="AF165" i="15"/>
  <c r="AE165" i="15"/>
  <c r="AD165" i="15"/>
  <c r="AC165" i="15"/>
  <c r="AB165" i="15"/>
  <c r="AA165" i="15"/>
  <c r="Z165" i="15"/>
  <c r="Y165" i="15"/>
  <c r="F165" i="15" s="1"/>
  <c r="X165" i="15"/>
  <c r="R165" i="15"/>
  <c r="N165" i="15"/>
  <c r="M165" i="15"/>
  <c r="L165" i="15"/>
  <c r="J165" i="15"/>
  <c r="V165" i="15" s="1"/>
  <c r="I165" i="15"/>
  <c r="H165" i="15"/>
  <c r="D165" i="15"/>
  <c r="B165" i="15"/>
  <c r="AX164" i="15"/>
  <c r="AW164" i="15"/>
  <c r="AV164" i="15"/>
  <c r="AU164" i="15"/>
  <c r="AT164" i="15"/>
  <c r="AS164" i="15"/>
  <c r="AR164" i="15"/>
  <c r="AQ164" i="15"/>
  <c r="AP164" i="15"/>
  <c r="AO164" i="15"/>
  <c r="AN164" i="15"/>
  <c r="AM164" i="15"/>
  <c r="AL164" i="15"/>
  <c r="AK164" i="15"/>
  <c r="AJ164" i="15"/>
  <c r="AI164" i="15"/>
  <c r="AH164" i="15"/>
  <c r="AG164" i="15"/>
  <c r="AF164" i="15"/>
  <c r="AE164" i="15"/>
  <c r="AD164" i="15"/>
  <c r="AC164" i="15"/>
  <c r="AB164" i="15"/>
  <c r="AA164" i="15"/>
  <c r="Z164" i="15"/>
  <c r="Y164" i="15"/>
  <c r="D164" i="15" s="1"/>
  <c r="V164" i="15"/>
  <c r="K164" i="15"/>
  <c r="J164" i="15"/>
  <c r="I164" i="15"/>
  <c r="Q164" i="15" s="1"/>
  <c r="H164" i="15"/>
  <c r="E164" i="15"/>
  <c r="C164" i="15"/>
  <c r="AX163" i="15"/>
  <c r="AW163" i="15"/>
  <c r="AV163" i="15"/>
  <c r="AU163" i="15"/>
  <c r="AT163" i="15"/>
  <c r="AS163" i="15"/>
  <c r="AR163" i="15"/>
  <c r="AQ163" i="15"/>
  <c r="AP163" i="15"/>
  <c r="AO163" i="15"/>
  <c r="AN163" i="15"/>
  <c r="AM163" i="15"/>
  <c r="AL163" i="15"/>
  <c r="AK163" i="15"/>
  <c r="AJ163" i="15"/>
  <c r="AI163" i="15"/>
  <c r="AH163" i="15"/>
  <c r="AG163" i="15"/>
  <c r="AF163" i="15"/>
  <c r="AE163" i="15"/>
  <c r="AD163" i="15"/>
  <c r="AC163" i="15"/>
  <c r="AB163" i="15"/>
  <c r="AA163" i="15"/>
  <c r="Z163" i="15"/>
  <c r="Y163" i="15"/>
  <c r="E163" i="15" s="1"/>
  <c r="J163" i="15"/>
  <c r="X163" i="15" s="1"/>
  <c r="I163" i="15"/>
  <c r="H163" i="15"/>
  <c r="G163" i="15"/>
  <c r="F163" i="15"/>
  <c r="AX162" i="15"/>
  <c r="AW162" i="15"/>
  <c r="AV162" i="15"/>
  <c r="AU162" i="15"/>
  <c r="AT162" i="15"/>
  <c r="AS162" i="15"/>
  <c r="AR162" i="15"/>
  <c r="AQ162" i="15"/>
  <c r="AP162" i="15"/>
  <c r="AO162" i="15"/>
  <c r="AN162" i="15"/>
  <c r="AM162" i="15"/>
  <c r="AL162" i="15"/>
  <c r="AK162" i="15"/>
  <c r="AJ162" i="15"/>
  <c r="AI162" i="15"/>
  <c r="AH162" i="15"/>
  <c r="AG162" i="15"/>
  <c r="AF162" i="15"/>
  <c r="AE162" i="15"/>
  <c r="AD162" i="15"/>
  <c r="AC162" i="15"/>
  <c r="AB162" i="15"/>
  <c r="AA162" i="15"/>
  <c r="Z162" i="15"/>
  <c r="Y162" i="15"/>
  <c r="X162" i="15"/>
  <c r="U162" i="15"/>
  <c r="J162" i="15"/>
  <c r="P162" i="15" s="1"/>
  <c r="I162" i="15"/>
  <c r="S162" i="15" s="1"/>
  <c r="H162" i="15"/>
  <c r="D162" i="15"/>
  <c r="AX161" i="15"/>
  <c r="AW161" i="15"/>
  <c r="AV161" i="15"/>
  <c r="AU161" i="15"/>
  <c r="AT161" i="15"/>
  <c r="AS161" i="15"/>
  <c r="AR161" i="15"/>
  <c r="AQ161" i="15"/>
  <c r="AP161" i="15"/>
  <c r="AO161" i="15"/>
  <c r="AN161" i="15"/>
  <c r="AM161" i="15"/>
  <c r="AL161" i="15"/>
  <c r="AK161" i="15"/>
  <c r="AJ161" i="15"/>
  <c r="AI161" i="15"/>
  <c r="AH161" i="15"/>
  <c r="AG161" i="15"/>
  <c r="AF161" i="15"/>
  <c r="AE161" i="15"/>
  <c r="AD161" i="15"/>
  <c r="AC161" i="15"/>
  <c r="AB161" i="15"/>
  <c r="AA161" i="15"/>
  <c r="Z161" i="15"/>
  <c r="Y161" i="15"/>
  <c r="E161" i="15" s="1"/>
  <c r="J161" i="15"/>
  <c r="Q161" i="15" s="1"/>
  <c r="I161" i="15"/>
  <c r="H161" i="15"/>
  <c r="AX160" i="15"/>
  <c r="AW160" i="15"/>
  <c r="AV160" i="15"/>
  <c r="AU160" i="15"/>
  <c r="AT160" i="15"/>
  <c r="AS160" i="15"/>
  <c r="AR160" i="15"/>
  <c r="AQ160" i="15"/>
  <c r="AP160" i="15"/>
  <c r="AO160" i="15"/>
  <c r="AN160" i="15"/>
  <c r="AM160" i="15"/>
  <c r="AL160" i="15"/>
  <c r="AK160" i="15"/>
  <c r="AJ160" i="15"/>
  <c r="AI160" i="15"/>
  <c r="AH160" i="15"/>
  <c r="AG160" i="15"/>
  <c r="AF160" i="15"/>
  <c r="AE160" i="15"/>
  <c r="AD160" i="15"/>
  <c r="AC160" i="15"/>
  <c r="AB160" i="15"/>
  <c r="AA160" i="15"/>
  <c r="Z160" i="15"/>
  <c r="Y160" i="15"/>
  <c r="D160" i="15" s="1"/>
  <c r="V160" i="15"/>
  <c r="R160" i="15"/>
  <c r="N160" i="15"/>
  <c r="J160" i="15"/>
  <c r="I160" i="15"/>
  <c r="H160" i="15"/>
  <c r="E160" i="15"/>
  <c r="B160" i="15"/>
  <c r="AX159" i="15"/>
  <c r="AW159" i="15"/>
  <c r="AV159" i="15"/>
  <c r="AU159" i="15"/>
  <c r="AT159" i="15"/>
  <c r="AS159" i="15"/>
  <c r="AR159" i="15"/>
  <c r="AQ159" i="15"/>
  <c r="AP159" i="15"/>
  <c r="AO159" i="15"/>
  <c r="AN159" i="15"/>
  <c r="AM159" i="15"/>
  <c r="AL159" i="15"/>
  <c r="AK159" i="15"/>
  <c r="AJ159" i="15"/>
  <c r="AI159" i="15"/>
  <c r="AH159" i="15"/>
  <c r="AG159" i="15"/>
  <c r="AF159" i="15"/>
  <c r="AE159" i="15"/>
  <c r="AD159" i="15"/>
  <c r="AC159" i="15"/>
  <c r="AB159" i="15"/>
  <c r="AA159" i="15"/>
  <c r="Z159" i="15"/>
  <c r="Y159" i="15"/>
  <c r="G159" i="15" s="1"/>
  <c r="J159" i="15"/>
  <c r="U159" i="15" s="1"/>
  <c r="I159" i="15"/>
  <c r="H159" i="15"/>
  <c r="AX158" i="15"/>
  <c r="AW158" i="15"/>
  <c r="AV158" i="15"/>
  <c r="AU158" i="15"/>
  <c r="AT158" i="15"/>
  <c r="AS158" i="15"/>
  <c r="AR158" i="15"/>
  <c r="AQ158" i="15"/>
  <c r="AP158" i="15"/>
  <c r="AO158" i="15"/>
  <c r="AN158" i="15"/>
  <c r="AM158" i="15"/>
  <c r="AL158" i="15"/>
  <c r="AK158" i="15"/>
  <c r="AJ158" i="15"/>
  <c r="AI158" i="15"/>
  <c r="AH158" i="15"/>
  <c r="AG158" i="15"/>
  <c r="AF158" i="15"/>
  <c r="AE158" i="15"/>
  <c r="AD158" i="15"/>
  <c r="AC158" i="15"/>
  <c r="AB158" i="15"/>
  <c r="AA158" i="15"/>
  <c r="Z158" i="15"/>
  <c r="Y158" i="15"/>
  <c r="E158" i="15" s="1"/>
  <c r="J158" i="15"/>
  <c r="V158" i="15" s="1"/>
  <c r="I158" i="15"/>
  <c r="Q158" i="15" s="1"/>
  <c r="H158" i="15"/>
  <c r="AX157" i="15"/>
  <c r="AW157" i="15"/>
  <c r="AV157" i="15"/>
  <c r="AU157" i="15"/>
  <c r="AT157" i="15"/>
  <c r="AS157" i="15"/>
  <c r="AR157" i="15"/>
  <c r="AQ157" i="15"/>
  <c r="AP157" i="15"/>
  <c r="AO157" i="15"/>
  <c r="AN157" i="15"/>
  <c r="AM157" i="15"/>
  <c r="AL157" i="15"/>
  <c r="AK157" i="15"/>
  <c r="AJ157" i="15"/>
  <c r="AI157" i="15"/>
  <c r="AH157" i="15"/>
  <c r="AG157" i="15"/>
  <c r="AF157" i="15"/>
  <c r="AE157" i="15"/>
  <c r="AD157" i="15"/>
  <c r="AC157" i="15"/>
  <c r="AB157" i="15"/>
  <c r="AA157" i="15"/>
  <c r="Z157" i="15"/>
  <c r="Y157" i="15"/>
  <c r="J157" i="15"/>
  <c r="X157" i="15" s="1"/>
  <c r="I157" i="15"/>
  <c r="H157" i="15"/>
  <c r="E157" i="15"/>
  <c r="AX156" i="15"/>
  <c r="AW156" i="15"/>
  <c r="AV156" i="15"/>
  <c r="AU156" i="15"/>
  <c r="AT156" i="15"/>
  <c r="AS156" i="15"/>
  <c r="AR156" i="15"/>
  <c r="AQ156" i="15"/>
  <c r="AP156" i="15"/>
  <c r="AO156" i="15"/>
  <c r="AN156" i="15"/>
  <c r="AM156" i="15"/>
  <c r="AL156" i="15"/>
  <c r="AK156" i="15"/>
  <c r="AJ156" i="15"/>
  <c r="AI156" i="15"/>
  <c r="AH156" i="15"/>
  <c r="AG156" i="15"/>
  <c r="AF156" i="15"/>
  <c r="AE156" i="15"/>
  <c r="AD156" i="15"/>
  <c r="AC156" i="15"/>
  <c r="AB156" i="15"/>
  <c r="AA156" i="15"/>
  <c r="Z156" i="15"/>
  <c r="Y156" i="15"/>
  <c r="D156" i="15" s="1"/>
  <c r="J156" i="15"/>
  <c r="N156" i="15" s="1"/>
  <c r="I156" i="15"/>
  <c r="H156" i="15"/>
  <c r="F156" i="15"/>
  <c r="E156" i="15"/>
  <c r="B156" i="15"/>
  <c r="AX155" i="15"/>
  <c r="AW155" i="15"/>
  <c r="AV155" i="15"/>
  <c r="AU155" i="15"/>
  <c r="AT155" i="15"/>
  <c r="AS155" i="15"/>
  <c r="AR155" i="15"/>
  <c r="AQ155" i="15"/>
  <c r="AP155" i="15"/>
  <c r="AO155" i="15"/>
  <c r="AN155" i="15"/>
  <c r="AM155" i="15"/>
  <c r="AL155" i="15"/>
  <c r="AK155" i="15"/>
  <c r="AJ155" i="15"/>
  <c r="AI155" i="15"/>
  <c r="AH155" i="15"/>
  <c r="AG155" i="15"/>
  <c r="AF155" i="15"/>
  <c r="AE155" i="15"/>
  <c r="AD155" i="15"/>
  <c r="AC155" i="15"/>
  <c r="AB155" i="15"/>
  <c r="AA155" i="15"/>
  <c r="Z155" i="15"/>
  <c r="Y155" i="15"/>
  <c r="J155" i="15"/>
  <c r="I155" i="15"/>
  <c r="H155" i="15"/>
  <c r="G155" i="15"/>
  <c r="F155" i="15"/>
  <c r="C155" i="15"/>
  <c r="B155" i="15"/>
  <c r="AX154" i="15"/>
  <c r="AW154" i="15"/>
  <c r="AV154" i="15"/>
  <c r="AU154" i="15"/>
  <c r="AT154" i="15"/>
  <c r="AS154" i="15"/>
  <c r="AR154" i="15"/>
  <c r="AQ154" i="15"/>
  <c r="AP154" i="15"/>
  <c r="AO154" i="15"/>
  <c r="AN154" i="15"/>
  <c r="AM154" i="15"/>
  <c r="AL154" i="15"/>
  <c r="AK154" i="15"/>
  <c r="AJ154" i="15"/>
  <c r="AI154" i="15"/>
  <c r="AH154" i="15"/>
  <c r="AG154" i="15"/>
  <c r="AF154" i="15"/>
  <c r="AE154" i="15"/>
  <c r="AD154" i="15"/>
  <c r="AC154" i="15"/>
  <c r="AB154" i="15"/>
  <c r="AA154" i="15"/>
  <c r="Z154" i="15"/>
  <c r="Y154" i="15"/>
  <c r="W154" i="15"/>
  <c r="S154" i="15"/>
  <c r="P154" i="15"/>
  <c r="O154" i="15"/>
  <c r="J154" i="15"/>
  <c r="V154" i="15" s="1"/>
  <c r="I154" i="15"/>
  <c r="Q154" i="15" s="1"/>
  <c r="H154" i="15"/>
  <c r="AX153" i="15"/>
  <c r="AW153" i="15"/>
  <c r="AV153" i="15"/>
  <c r="AU153" i="15"/>
  <c r="AT153" i="15"/>
  <c r="AS153" i="15"/>
  <c r="AR153" i="15"/>
  <c r="AQ153" i="15"/>
  <c r="AP153" i="15"/>
  <c r="AO153" i="15"/>
  <c r="AN153" i="15"/>
  <c r="AM153" i="15"/>
  <c r="AL153" i="15"/>
  <c r="AK153" i="15"/>
  <c r="AJ153" i="15"/>
  <c r="AI153" i="15"/>
  <c r="AH153" i="15"/>
  <c r="AG153" i="15"/>
  <c r="AF153" i="15"/>
  <c r="AE153" i="15"/>
  <c r="AD153" i="15"/>
  <c r="AC153" i="15"/>
  <c r="AB153" i="15"/>
  <c r="AA153" i="15"/>
  <c r="Z153" i="15"/>
  <c r="Y153" i="15"/>
  <c r="E153" i="15" s="1"/>
  <c r="J153" i="15"/>
  <c r="P153" i="15" s="1"/>
  <c r="I153" i="15"/>
  <c r="T153" i="15" s="1"/>
  <c r="H153" i="15"/>
  <c r="AX152" i="15"/>
  <c r="AW152" i="15"/>
  <c r="AV152" i="15"/>
  <c r="AU152" i="15"/>
  <c r="AT152" i="15"/>
  <c r="AS152" i="15"/>
  <c r="AR152" i="15"/>
  <c r="AQ152" i="15"/>
  <c r="AP152" i="15"/>
  <c r="AO152" i="15"/>
  <c r="AN152" i="15"/>
  <c r="AM152" i="15"/>
  <c r="AL152" i="15"/>
  <c r="AK152" i="15"/>
  <c r="AJ152" i="15"/>
  <c r="AI152" i="15"/>
  <c r="AH152" i="15"/>
  <c r="AG152" i="15"/>
  <c r="AF152" i="15"/>
  <c r="AE152" i="15"/>
  <c r="AD152" i="15"/>
  <c r="AC152" i="15"/>
  <c r="AB152" i="15"/>
  <c r="AA152" i="15"/>
  <c r="Z152" i="15"/>
  <c r="Y152" i="15"/>
  <c r="F152" i="15" s="1"/>
  <c r="V152" i="15"/>
  <c r="J152" i="15"/>
  <c r="I152" i="15"/>
  <c r="H152" i="15"/>
  <c r="AX151" i="15"/>
  <c r="AW151" i="15"/>
  <c r="AV151" i="15"/>
  <c r="AU151" i="15"/>
  <c r="AT151" i="15"/>
  <c r="AS151" i="15"/>
  <c r="AR151" i="15"/>
  <c r="AQ151" i="15"/>
  <c r="AP151" i="15"/>
  <c r="AO151" i="15"/>
  <c r="AN151" i="15"/>
  <c r="AM151" i="15"/>
  <c r="AL151" i="15"/>
  <c r="AK151" i="15"/>
  <c r="AJ151" i="15"/>
  <c r="AI151" i="15"/>
  <c r="AH151" i="15"/>
  <c r="AG151" i="15"/>
  <c r="AF151" i="15"/>
  <c r="AE151" i="15"/>
  <c r="AD151" i="15"/>
  <c r="AC151" i="15"/>
  <c r="AB151" i="15"/>
  <c r="AA151" i="15"/>
  <c r="Z151" i="15"/>
  <c r="Y151" i="15"/>
  <c r="D151" i="15" s="1"/>
  <c r="S151" i="15"/>
  <c r="O151" i="15"/>
  <c r="K151" i="15"/>
  <c r="J151" i="15"/>
  <c r="U151" i="15" s="1"/>
  <c r="I151" i="15"/>
  <c r="H151" i="15"/>
  <c r="C151" i="15"/>
  <c r="AX150" i="15"/>
  <c r="AW150" i="15"/>
  <c r="AV150" i="15"/>
  <c r="AU150" i="15"/>
  <c r="AT150" i="15"/>
  <c r="AS150" i="15"/>
  <c r="AR150" i="15"/>
  <c r="AQ150" i="15"/>
  <c r="AP150" i="15"/>
  <c r="AO150" i="15"/>
  <c r="AN150" i="15"/>
  <c r="AM150" i="15"/>
  <c r="AL150" i="15"/>
  <c r="AK150" i="15"/>
  <c r="AJ150" i="15"/>
  <c r="AI150" i="15"/>
  <c r="AH150" i="15"/>
  <c r="AG150" i="15"/>
  <c r="AF150" i="15"/>
  <c r="AE150" i="15"/>
  <c r="AD150" i="15"/>
  <c r="AC150" i="15"/>
  <c r="AB150" i="15"/>
  <c r="AA150" i="15"/>
  <c r="Z150" i="15"/>
  <c r="Y150" i="15"/>
  <c r="D150" i="15" s="1"/>
  <c r="J150" i="15"/>
  <c r="T150" i="15" s="1"/>
  <c r="I150" i="15"/>
  <c r="H150" i="15"/>
  <c r="AX149" i="15"/>
  <c r="AW149" i="15"/>
  <c r="AV149" i="15"/>
  <c r="AU149" i="15"/>
  <c r="AT149" i="15"/>
  <c r="AS149" i="15"/>
  <c r="AR149" i="15"/>
  <c r="AQ149" i="15"/>
  <c r="AP149" i="15"/>
  <c r="AO149" i="15"/>
  <c r="AN149" i="15"/>
  <c r="AM149" i="15"/>
  <c r="AL149" i="15"/>
  <c r="AK149" i="15"/>
  <c r="AJ149" i="15"/>
  <c r="AI149" i="15"/>
  <c r="AH149" i="15"/>
  <c r="AG149" i="15"/>
  <c r="AF149" i="15"/>
  <c r="AE149" i="15"/>
  <c r="AD149" i="15"/>
  <c r="AC149" i="15"/>
  <c r="AB149" i="15"/>
  <c r="AA149" i="15"/>
  <c r="Z149" i="15"/>
  <c r="Y149" i="15"/>
  <c r="E149" i="15" s="1"/>
  <c r="J149" i="15"/>
  <c r="U149" i="15" s="1"/>
  <c r="I149" i="15"/>
  <c r="H149" i="15"/>
  <c r="AX148" i="15"/>
  <c r="AW148" i="15"/>
  <c r="AV148" i="15"/>
  <c r="AU148" i="15"/>
  <c r="AT148" i="15"/>
  <c r="AS148" i="15"/>
  <c r="AR148" i="15"/>
  <c r="AQ148" i="15"/>
  <c r="AP148" i="15"/>
  <c r="AO148" i="15"/>
  <c r="AN148" i="15"/>
  <c r="AM148" i="15"/>
  <c r="AL148" i="15"/>
  <c r="AK148" i="15"/>
  <c r="AJ148" i="15"/>
  <c r="AI148" i="15"/>
  <c r="AH148" i="15"/>
  <c r="AG148" i="15"/>
  <c r="AF148" i="15"/>
  <c r="AE148" i="15"/>
  <c r="AD148" i="15"/>
  <c r="AC148" i="15"/>
  <c r="AB148" i="15"/>
  <c r="AA148" i="15"/>
  <c r="Z148" i="15"/>
  <c r="Y148" i="15"/>
  <c r="J148" i="15"/>
  <c r="V148" i="15" s="1"/>
  <c r="I148" i="15"/>
  <c r="H148" i="15"/>
  <c r="AX147" i="15"/>
  <c r="AW147" i="15"/>
  <c r="AV147" i="15"/>
  <c r="AU147" i="15"/>
  <c r="AT147" i="15"/>
  <c r="AS147" i="15"/>
  <c r="AR147" i="15"/>
  <c r="AQ147" i="15"/>
  <c r="AP147" i="15"/>
  <c r="AO147" i="15"/>
  <c r="AN147" i="15"/>
  <c r="AM147" i="15"/>
  <c r="AL147" i="15"/>
  <c r="AK147" i="15"/>
  <c r="AJ147" i="15"/>
  <c r="AI147" i="15"/>
  <c r="AH147" i="15"/>
  <c r="AG147" i="15"/>
  <c r="AF147" i="15"/>
  <c r="AE147" i="15"/>
  <c r="AD147" i="15"/>
  <c r="AC147" i="15"/>
  <c r="AB147" i="15"/>
  <c r="AA147" i="15"/>
  <c r="Z147" i="15"/>
  <c r="Y147" i="15"/>
  <c r="B147" i="15" s="1"/>
  <c r="J147" i="15"/>
  <c r="I147" i="15"/>
  <c r="H147" i="15"/>
  <c r="AX146" i="15"/>
  <c r="AW146" i="15"/>
  <c r="AV146" i="15"/>
  <c r="AU146" i="15"/>
  <c r="AT146" i="15"/>
  <c r="AS146" i="15"/>
  <c r="AR146" i="15"/>
  <c r="AQ146" i="15"/>
  <c r="AP146" i="15"/>
  <c r="AO146" i="15"/>
  <c r="AN146" i="15"/>
  <c r="AM146" i="15"/>
  <c r="AL146" i="15"/>
  <c r="AK146" i="15"/>
  <c r="AJ146" i="15"/>
  <c r="AI146" i="15"/>
  <c r="AH146" i="15"/>
  <c r="AG146" i="15"/>
  <c r="AF146" i="15"/>
  <c r="AE146" i="15"/>
  <c r="AD146" i="15"/>
  <c r="AC146" i="15"/>
  <c r="AB146" i="15"/>
  <c r="AA146" i="15"/>
  <c r="Z146" i="15"/>
  <c r="Y146" i="15"/>
  <c r="G146" i="15" s="1"/>
  <c r="X146" i="15"/>
  <c r="W146" i="15"/>
  <c r="J146" i="15"/>
  <c r="K146" i="15" s="1"/>
  <c r="I146" i="15"/>
  <c r="S146" i="15" s="1"/>
  <c r="H146" i="15"/>
  <c r="C146" i="15"/>
  <c r="AX145" i="15"/>
  <c r="AW145" i="15"/>
  <c r="AV145" i="15"/>
  <c r="AU145" i="15"/>
  <c r="AT145" i="15"/>
  <c r="AS145" i="15"/>
  <c r="AR145" i="15"/>
  <c r="AQ145" i="15"/>
  <c r="AP145" i="15"/>
  <c r="AO145" i="15"/>
  <c r="AN145" i="15"/>
  <c r="AM145" i="15"/>
  <c r="AL145" i="15"/>
  <c r="AK145" i="15"/>
  <c r="AJ145" i="15"/>
  <c r="AI145" i="15"/>
  <c r="AH145" i="15"/>
  <c r="AG145" i="15"/>
  <c r="AF145" i="15"/>
  <c r="AE145" i="15"/>
  <c r="AD145" i="15"/>
  <c r="AC145" i="15"/>
  <c r="AB145" i="15"/>
  <c r="AA145" i="15"/>
  <c r="Z145" i="15"/>
  <c r="Y145" i="15"/>
  <c r="D145" i="15" s="1"/>
  <c r="J145" i="15"/>
  <c r="I145" i="15"/>
  <c r="H145" i="15"/>
  <c r="AX144" i="15"/>
  <c r="AW144" i="15"/>
  <c r="AV144" i="15"/>
  <c r="AU144" i="15"/>
  <c r="AT144" i="15"/>
  <c r="AS144" i="15"/>
  <c r="AR144" i="15"/>
  <c r="AQ144" i="15"/>
  <c r="AP144" i="15"/>
  <c r="AO144" i="15"/>
  <c r="AN144" i="15"/>
  <c r="AM144" i="15"/>
  <c r="AL144" i="15"/>
  <c r="AK144" i="15"/>
  <c r="AJ144" i="15"/>
  <c r="AI144" i="15"/>
  <c r="AH144" i="15"/>
  <c r="AG144" i="15"/>
  <c r="AF144" i="15"/>
  <c r="AE144" i="15"/>
  <c r="AD144" i="15"/>
  <c r="AC144" i="15"/>
  <c r="AB144" i="15"/>
  <c r="AA144" i="15"/>
  <c r="Z144" i="15"/>
  <c r="Y144" i="15"/>
  <c r="J144" i="15"/>
  <c r="W144" i="15" s="1"/>
  <c r="I144" i="15"/>
  <c r="H144" i="15"/>
  <c r="AX143" i="15"/>
  <c r="AW143" i="15"/>
  <c r="AV143" i="15"/>
  <c r="AU143" i="15"/>
  <c r="AT143" i="15"/>
  <c r="AS143" i="15"/>
  <c r="AR143" i="15"/>
  <c r="AQ143" i="15"/>
  <c r="AP143" i="15"/>
  <c r="AO143" i="15"/>
  <c r="AN143" i="15"/>
  <c r="AM143" i="15"/>
  <c r="AL143" i="15"/>
  <c r="AK143" i="15"/>
  <c r="AJ143" i="15"/>
  <c r="AI143" i="15"/>
  <c r="AH143" i="15"/>
  <c r="AG143" i="15"/>
  <c r="AF143" i="15"/>
  <c r="AE143" i="15"/>
  <c r="AD143" i="15"/>
  <c r="AC143" i="15"/>
  <c r="AB143" i="15"/>
  <c r="AA143" i="15"/>
  <c r="Z143" i="15"/>
  <c r="Y143" i="15"/>
  <c r="E143" i="15" s="1"/>
  <c r="J143" i="15"/>
  <c r="V143" i="15" s="1"/>
  <c r="I143" i="15"/>
  <c r="H143" i="15"/>
  <c r="G143" i="15"/>
  <c r="AX142" i="15"/>
  <c r="AW142" i="15"/>
  <c r="AV142" i="15"/>
  <c r="AU142" i="15"/>
  <c r="AT142" i="15"/>
  <c r="AS142" i="15"/>
  <c r="AR142" i="15"/>
  <c r="AQ142" i="15"/>
  <c r="AP142" i="15"/>
  <c r="AO142" i="15"/>
  <c r="AN142" i="15"/>
  <c r="AM142" i="15"/>
  <c r="AL142" i="15"/>
  <c r="AK142" i="15"/>
  <c r="AJ142" i="15"/>
  <c r="AI142" i="15"/>
  <c r="AH142" i="15"/>
  <c r="AG142" i="15"/>
  <c r="AF142" i="15"/>
  <c r="AE142" i="15"/>
  <c r="AD142" i="15"/>
  <c r="AC142" i="15"/>
  <c r="AB142" i="15"/>
  <c r="AA142" i="15"/>
  <c r="Z142" i="15"/>
  <c r="Y142" i="15"/>
  <c r="G142" i="15" s="1"/>
  <c r="X142" i="15"/>
  <c r="W142" i="15"/>
  <c r="J142" i="15"/>
  <c r="P142" i="15" s="1"/>
  <c r="I142" i="15"/>
  <c r="H142" i="15"/>
  <c r="E142" i="15"/>
  <c r="D142" i="15"/>
  <c r="AX141" i="15"/>
  <c r="AW141" i="15"/>
  <c r="AV141" i="15"/>
  <c r="AU141" i="15"/>
  <c r="AT141" i="15"/>
  <c r="AS141" i="15"/>
  <c r="AR141" i="15"/>
  <c r="AQ141" i="15"/>
  <c r="AP141" i="15"/>
  <c r="AO141" i="15"/>
  <c r="AN141" i="15"/>
  <c r="AM141" i="15"/>
  <c r="AL141" i="15"/>
  <c r="AK141" i="15"/>
  <c r="AJ141" i="15"/>
  <c r="AI141" i="15"/>
  <c r="AH141" i="15"/>
  <c r="AG141" i="15"/>
  <c r="AF141" i="15"/>
  <c r="AE141" i="15"/>
  <c r="AD141" i="15"/>
  <c r="AC141" i="15"/>
  <c r="AB141" i="15"/>
  <c r="AA141" i="15"/>
  <c r="Z141" i="15"/>
  <c r="Y141" i="15"/>
  <c r="J141" i="15"/>
  <c r="X141" i="15" s="1"/>
  <c r="I141" i="15"/>
  <c r="T141" i="15" s="1"/>
  <c r="H141" i="15"/>
  <c r="F141" i="15"/>
  <c r="D141" i="15"/>
  <c r="B141" i="15"/>
  <c r="AX140" i="15"/>
  <c r="AW140" i="15"/>
  <c r="AV140" i="15"/>
  <c r="AU140" i="15"/>
  <c r="AT140" i="15"/>
  <c r="AS140" i="15"/>
  <c r="AR140" i="15"/>
  <c r="AQ140" i="15"/>
  <c r="AP140" i="15"/>
  <c r="AO140" i="15"/>
  <c r="AN140" i="15"/>
  <c r="AM140" i="15"/>
  <c r="AL140" i="15"/>
  <c r="AK140" i="15"/>
  <c r="AJ140" i="15"/>
  <c r="AI140" i="15"/>
  <c r="AH140" i="15"/>
  <c r="AG140" i="15"/>
  <c r="AF140" i="15"/>
  <c r="AE140" i="15"/>
  <c r="AD140" i="15"/>
  <c r="AC140" i="15"/>
  <c r="AB140" i="15"/>
  <c r="AA140" i="15"/>
  <c r="Z140" i="15"/>
  <c r="Y140" i="15"/>
  <c r="D140" i="15" s="1"/>
  <c r="J140" i="15"/>
  <c r="K140" i="15" s="1"/>
  <c r="I140" i="15"/>
  <c r="H140" i="15"/>
  <c r="G140" i="15"/>
  <c r="F140" i="15"/>
  <c r="E140" i="15"/>
  <c r="B140" i="15"/>
  <c r="AX139" i="15"/>
  <c r="AW139" i="15"/>
  <c r="AV139" i="15"/>
  <c r="AU139" i="15"/>
  <c r="AT139" i="15"/>
  <c r="AS139" i="15"/>
  <c r="AR139" i="15"/>
  <c r="AQ139" i="15"/>
  <c r="AP139" i="15"/>
  <c r="AO139" i="15"/>
  <c r="AN139" i="15"/>
  <c r="AM139" i="15"/>
  <c r="AL139" i="15"/>
  <c r="AK139" i="15"/>
  <c r="AJ139" i="15"/>
  <c r="AI139" i="15"/>
  <c r="AH139" i="15"/>
  <c r="AG139" i="15"/>
  <c r="AF139" i="15"/>
  <c r="AE139" i="15"/>
  <c r="AD139" i="15"/>
  <c r="AC139" i="15"/>
  <c r="AB139" i="15"/>
  <c r="AA139" i="15"/>
  <c r="Z139" i="15"/>
  <c r="Y139" i="15"/>
  <c r="E139" i="15" s="1"/>
  <c r="J139" i="15"/>
  <c r="N139" i="15" s="1"/>
  <c r="I139" i="15"/>
  <c r="H139" i="15"/>
  <c r="AX138" i="15"/>
  <c r="AW138" i="15"/>
  <c r="AV138" i="15"/>
  <c r="AU138" i="15"/>
  <c r="AT138" i="15"/>
  <c r="AS138" i="15"/>
  <c r="AR138" i="15"/>
  <c r="AQ138" i="15"/>
  <c r="AP138" i="15"/>
  <c r="AO138" i="15"/>
  <c r="AN138" i="15"/>
  <c r="AM138" i="15"/>
  <c r="AL138" i="15"/>
  <c r="AK138" i="15"/>
  <c r="AJ138" i="15"/>
  <c r="AI138" i="15"/>
  <c r="AH138" i="15"/>
  <c r="AG138" i="15"/>
  <c r="AF138" i="15"/>
  <c r="AE138" i="15"/>
  <c r="AD138" i="15"/>
  <c r="AC138" i="15"/>
  <c r="AB138" i="15"/>
  <c r="AA138" i="15"/>
  <c r="Z138" i="15"/>
  <c r="Y138" i="15"/>
  <c r="U138" i="15"/>
  <c r="S138" i="15"/>
  <c r="O138" i="15"/>
  <c r="M138" i="15"/>
  <c r="L138" i="15"/>
  <c r="J138" i="15"/>
  <c r="V138" i="15" s="1"/>
  <c r="I138" i="15"/>
  <c r="T138" i="15" s="1"/>
  <c r="H138" i="15"/>
  <c r="D138" i="15"/>
  <c r="AX137" i="15"/>
  <c r="AW137" i="15"/>
  <c r="AV137" i="15"/>
  <c r="AU137" i="15"/>
  <c r="AT137" i="15"/>
  <c r="AS137" i="15"/>
  <c r="AR137" i="15"/>
  <c r="AQ137" i="15"/>
  <c r="AP137" i="15"/>
  <c r="AO137" i="15"/>
  <c r="AN137" i="15"/>
  <c r="AM137" i="15"/>
  <c r="AL137" i="15"/>
  <c r="AK137" i="15"/>
  <c r="AJ137" i="15"/>
  <c r="AI137" i="15"/>
  <c r="AH137" i="15"/>
  <c r="AG137" i="15"/>
  <c r="AF137" i="15"/>
  <c r="AE137" i="15"/>
  <c r="AD137" i="15"/>
  <c r="AC137" i="15"/>
  <c r="AB137" i="15"/>
  <c r="AA137" i="15"/>
  <c r="Z137" i="15"/>
  <c r="Y137" i="15"/>
  <c r="N137" i="15"/>
  <c r="M137" i="15"/>
  <c r="J137" i="15"/>
  <c r="X137" i="15" s="1"/>
  <c r="I137" i="15"/>
  <c r="H137" i="15"/>
  <c r="AX136" i="15"/>
  <c r="AW136" i="15"/>
  <c r="AV136" i="15"/>
  <c r="AU136" i="15"/>
  <c r="AT136" i="15"/>
  <c r="AS136" i="15"/>
  <c r="AR136" i="15"/>
  <c r="AQ136" i="15"/>
  <c r="AP136" i="15"/>
  <c r="AO136" i="15"/>
  <c r="AN136" i="15"/>
  <c r="AM136" i="15"/>
  <c r="AL136" i="15"/>
  <c r="AK136" i="15"/>
  <c r="AJ136" i="15"/>
  <c r="AI136" i="15"/>
  <c r="AH136" i="15"/>
  <c r="AG136" i="15"/>
  <c r="AF136" i="15"/>
  <c r="AE136" i="15"/>
  <c r="AD136" i="15"/>
  <c r="AC136" i="15"/>
  <c r="AB136" i="15"/>
  <c r="AA136" i="15"/>
  <c r="Z136" i="15"/>
  <c r="Y136" i="15"/>
  <c r="G136" i="15" s="1"/>
  <c r="J136" i="15"/>
  <c r="N136" i="15" s="1"/>
  <c r="I136" i="15"/>
  <c r="S136" i="15" s="1"/>
  <c r="H136" i="15"/>
  <c r="AX135" i="15"/>
  <c r="AW135" i="15"/>
  <c r="AV135" i="15"/>
  <c r="AU135" i="15"/>
  <c r="AT135" i="15"/>
  <c r="AS135" i="15"/>
  <c r="AR135" i="15"/>
  <c r="AQ135" i="15"/>
  <c r="AP135" i="15"/>
  <c r="AO135" i="15"/>
  <c r="AN135" i="15"/>
  <c r="AM135" i="15"/>
  <c r="AL135" i="15"/>
  <c r="AK135" i="15"/>
  <c r="AJ135" i="15"/>
  <c r="AI135" i="15"/>
  <c r="AH135" i="15"/>
  <c r="AG135" i="15"/>
  <c r="AF135" i="15"/>
  <c r="AE135" i="15"/>
  <c r="AD135" i="15"/>
  <c r="AC135" i="15"/>
  <c r="AB135" i="15"/>
  <c r="AA135" i="15"/>
  <c r="Z135" i="15"/>
  <c r="Y135" i="15"/>
  <c r="F135" i="15" s="1"/>
  <c r="X135" i="15"/>
  <c r="S135" i="15"/>
  <c r="R135" i="15"/>
  <c r="N135" i="15"/>
  <c r="J135" i="15"/>
  <c r="V135" i="15" s="1"/>
  <c r="I135" i="15"/>
  <c r="H135" i="15"/>
  <c r="E135" i="15"/>
  <c r="D135" i="15"/>
  <c r="AX134" i="15"/>
  <c r="AW134" i="15"/>
  <c r="AV134" i="15"/>
  <c r="AU134" i="15"/>
  <c r="AT134" i="15"/>
  <c r="AS134" i="15"/>
  <c r="AR134" i="15"/>
  <c r="AQ134" i="15"/>
  <c r="AP134" i="15"/>
  <c r="AO134" i="15"/>
  <c r="AN134" i="15"/>
  <c r="AM134" i="15"/>
  <c r="AL134" i="15"/>
  <c r="AK134" i="15"/>
  <c r="AJ134" i="15"/>
  <c r="AI134" i="15"/>
  <c r="AH134" i="15"/>
  <c r="AG134" i="15"/>
  <c r="AF134" i="15"/>
  <c r="AE134" i="15"/>
  <c r="AD134" i="15"/>
  <c r="AC134" i="15"/>
  <c r="AB134" i="15"/>
  <c r="AA134" i="15"/>
  <c r="Z134" i="15"/>
  <c r="Y134" i="15"/>
  <c r="M134" i="15"/>
  <c r="J134" i="15"/>
  <c r="I134" i="15"/>
  <c r="H134" i="15"/>
  <c r="P163" i="15" l="1"/>
  <c r="F164" i="15"/>
  <c r="L173" i="15"/>
  <c r="F160" i="15"/>
  <c r="P173" i="15"/>
  <c r="O183" i="15"/>
  <c r="B198" i="15"/>
  <c r="X154" i="15"/>
  <c r="U157" i="15"/>
  <c r="K174" i="15"/>
  <c r="W183" i="15"/>
  <c r="X185" i="15"/>
  <c r="F192" i="15"/>
  <c r="G193" i="15"/>
  <c r="C199" i="15"/>
  <c r="C142" i="15"/>
  <c r="Q142" i="15"/>
  <c r="F143" i="15"/>
  <c r="S144" i="15"/>
  <c r="U153" i="15"/>
  <c r="M154" i="15"/>
  <c r="X158" i="15"/>
  <c r="B164" i="15"/>
  <c r="B167" i="15"/>
  <c r="P174" i="15"/>
  <c r="V177" i="15"/>
  <c r="M178" i="15"/>
  <c r="F179" i="15"/>
  <c r="E180" i="15"/>
  <c r="V180" i="15"/>
  <c r="M189" i="15"/>
  <c r="G190" i="15"/>
  <c r="S191" i="15"/>
  <c r="W197" i="15"/>
  <c r="T202" i="15"/>
  <c r="D146" i="15"/>
  <c r="P149" i="15"/>
  <c r="R181" i="15"/>
  <c r="S198" i="15"/>
  <c r="W136" i="15"/>
  <c r="C193" i="15"/>
  <c r="B194" i="15"/>
  <c r="N200" i="15"/>
  <c r="P201" i="15"/>
  <c r="R163" i="15"/>
  <c r="W163" i="15"/>
  <c r="M185" i="15"/>
  <c r="T190" i="15"/>
  <c r="E192" i="15"/>
  <c r="C194" i="15"/>
  <c r="K202" i="15"/>
  <c r="B143" i="15"/>
  <c r="X173" i="15"/>
  <c r="K180" i="15"/>
  <c r="D181" i="15"/>
  <c r="L202" i="15"/>
  <c r="O142" i="15"/>
  <c r="C143" i="15"/>
  <c r="L153" i="15"/>
  <c r="K154" i="15"/>
  <c r="O158" i="15"/>
  <c r="K159" i="15"/>
  <c r="T171" i="15"/>
  <c r="L174" i="15"/>
  <c r="N175" i="15"/>
  <c r="R176" i="15"/>
  <c r="L177" i="15"/>
  <c r="K178" i="15"/>
  <c r="E181" i="15"/>
  <c r="B183" i="15"/>
  <c r="K189" i="15"/>
  <c r="C190" i="15"/>
  <c r="K195" i="15"/>
  <c r="U196" i="15"/>
  <c r="K197" i="15"/>
  <c r="F198" i="15"/>
  <c r="B200" i="15"/>
  <c r="O202" i="15"/>
  <c r="D197" i="15"/>
  <c r="E146" i="15"/>
  <c r="R148" i="15"/>
  <c r="W139" i="15"/>
  <c r="L158" i="15"/>
  <c r="G164" i="15"/>
  <c r="Q180" i="15"/>
  <c r="B181" i="15"/>
  <c r="Q201" i="15"/>
  <c r="M158" i="15"/>
  <c r="M176" i="15"/>
  <c r="E194" i="15"/>
  <c r="C198" i="15"/>
  <c r="X201" i="15"/>
  <c r="O203" i="15"/>
  <c r="E136" i="15"/>
  <c r="D143" i="15"/>
  <c r="L154" i="15"/>
  <c r="P158" i="15"/>
  <c r="O159" i="15"/>
  <c r="T165" i="15"/>
  <c r="M174" i="15"/>
  <c r="N177" i="15"/>
  <c r="L178" i="15"/>
  <c r="B180" i="15"/>
  <c r="N180" i="15"/>
  <c r="L189" i="15"/>
  <c r="D190" i="15"/>
  <c r="N195" i="15"/>
  <c r="V196" i="15"/>
  <c r="G198" i="15"/>
  <c r="S202" i="15"/>
  <c r="G139" i="15"/>
  <c r="F139" i="15"/>
  <c r="C139" i="15"/>
  <c r="K167" i="15"/>
  <c r="V193" i="15"/>
  <c r="M193" i="15"/>
  <c r="X193" i="15"/>
  <c r="L193" i="15"/>
  <c r="W193" i="15"/>
  <c r="K193" i="15"/>
  <c r="T193" i="15"/>
  <c r="Q193" i="15"/>
  <c r="N141" i="15"/>
  <c r="F154" i="15"/>
  <c r="E154" i="15"/>
  <c r="U155" i="15"/>
  <c r="S155" i="15"/>
  <c r="O155" i="15"/>
  <c r="C159" i="15"/>
  <c r="L171" i="15"/>
  <c r="D176" i="15"/>
  <c r="F176" i="15"/>
  <c r="D199" i="15"/>
  <c r="B202" i="15"/>
  <c r="F202" i="15"/>
  <c r="E202" i="15"/>
  <c r="S150" i="15"/>
  <c r="B151" i="15"/>
  <c r="F151" i="15"/>
  <c r="K155" i="15"/>
  <c r="C167" i="15"/>
  <c r="Q172" i="15"/>
  <c r="W186" i="15"/>
  <c r="V186" i="15"/>
  <c r="P186" i="15"/>
  <c r="L186" i="15"/>
  <c r="R141" i="15"/>
  <c r="C150" i="15"/>
  <c r="G151" i="15"/>
  <c r="C154" i="15"/>
  <c r="W155" i="15"/>
  <c r="W157" i="15"/>
  <c r="P157" i="15"/>
  <c r="D158" i="15"/>
  <c r="M161" i="15"/>
  <c r="V162" i="15"/>
  <c r="M162" i="15"/>
  <c r="L162" i="15"/>
  <c r="T162" i="15"/>
  <c r="V163" i="15"/>
  <c r="S163" i="15"/>
  <c r="N163" i="15"/>
  <c r="U172" i="15"/>
  <c r="D174" i="15"/>
  <c r="E174" i="15"/>
  <c r="K186" i="15"/>
  <c r="V188" i="15"/>
  <c r="X188" i="15"/>
  <c r="Q188" i="15"/>
  <c r="M188" i="15"/>
  <c r="E189" i="15"/>
  <c r="D189" i="15"/>
  <c r="U193" i="15"/>
  <c r="V194" i="15"/>
  <c r="T194" i="15"/>
  <c r="P194" i="15"/>
  <c r="S194" i="15"/>
  <c r="L194" i="15"/>
  <c r="K194" i="15"/>
  <c r="P198" i="15"/>
  <c r="V150" i="15"/>
  <c r="P150" i="15"/>
  <c r="O150" i="15"/>
  <c r="W150" i="15"/>
  <c r="K150" i="15"/>
  <c r="D136" i="15"/>
  <c r="B136" i="15"/>
  <c r="F137" i="15"/>
  <c r="B137" i="15"/>
  <c r="M150" i="15"/>
  <c r="O193" i="15"/>
  <c r="Q141" i="15"/>
  <c r="D144" i="15"/>
  <c r="E144" i="15"/>
  <c r="V146" i="15"/>
  <c r="Q146" i="15"/>
  <c r="P146" i="15"/>
  <c r="L146" i="15"/>
  <c r="D147" i="15"/>
  <c r="C147" i="15"/>
  <c r="D148" i="15"/>
  <c r="E148" i="15"/>
  <c r="C158" i="15"/>
  <c r="V166" i="15"/>
  <c r="M166" i="15"/>
  <c r="X166" i="15"/>
  <c r="L166" i="15"/>
  <c r="K166" i="15"/>
  <c r="U166" i="15"/>
  <c r="G167" i="15"/>
  <c r="E167" i="15"/>
  <c r="V170" i="15"/>
  <c r="M170" i="15"/>
  <c r="X170" i="15"/>
  <c r="K170" i="15"/>
  <c r="L170" i="15"/>
  <c r="U170" i="15"/>
  <c r="P193" i="15"/>
  <c r="C138" i="15"/>
  <c r="E138" i="15"/>
  <c r="T137" i="15"/>
  <c r="R137" i="15"/>
  <c r="V142" i="15"/>
  <c r="M142" i="15"/>
  <c r="L142" i="15"/>
  <c r="U142" i="15"/>
  <c r="B145" i="15"/>
  <c r="M146" i="15"/>
  <c r="E147" i="15"/>
  <c r="B148" i="15"/>
  <c r="U150" i="15"/>
  <c r="D154" i="15"/>
  <c r="E155" i="15"/>
  <c r="D155" i="15"/>
  <c r="R156" i="15"/>
  <c r="L157" i="15"/>
  <c r="S158" i="15"/>
  <c r="K162" i="15"/>
  <c r="B163" i="15"/>
  <c r="K163" i="15"/>
  <c r="P166" i="15"/>
  <c r="F167" i="15"/>
  <c r="P170" i="15"/>
  <c r="U183" i="15"/>
  <c r="T183" i="15"/>
  <c r="P183" i="15"/>
  <c r="S183" i="15"/>
  <c r="L183" i="15"/>
  <c r="K183" i="15"/>
  <c r="R186" i="15"/>
  <c r="D187" i="15"/>
  <c r="F187" i="15"/>
  <c r="E187" i="15"/>
  <c r="L188" i="15"/>
  <c r="O194" i="15"/>
  <c r="F158" i="15"/>
  <c r="G158" i="15"/>
  <c r="D168" i="15"/>
  <c r="F168" i="15"/>
  <c r="E168" i="15"/>
  <c r="M141" i="15"/>
  <c r="L141" i="15"/>
  <c r="V141" i="15"/>
  <c r="D195" i="15"/>
  <c r="F195" i="15"/>
  <c r="C195" i="15"/>
  <c r="E195" i="15"/>
  <c r="S147" i="15"/>
  <c r="V147" i="15"/>
  <c r="N147" i="15"/>
  <c r="W161" i="15"/>
  <c r="X161" i="15"/>
  <c r="P161" i="15"/>
  <c r="B195" i="15"/>
  <c r="D137" i="15"/>
  <c r="R139" i="15"/>
  <c r="P139" i="15"/>
  <c r="X139" i="15"/>
  <c r="K139" i="15"/>
  <c r="L161" i="15"/>
  <c r="E176" i="15"/>
  <c r="G195" i="15"/>
  <c r="V198" i="15"/>
  <c r="O198" i="15"/>
  <c r="L198" i="15"/>
  <c r="K198" i="15"/>
  <c r="W198" i="15"/>
  <c r="T198" i="15"/>
  <c r="M136" i="15"/>
  <c r="K136" i="15"/>
  <c r="V136" i="15"/>
  <c r="L139" i="15"/>
  <c r="C135" i="15"/>
  <c r="B135" i="15"/>
  <c r="G135" i="15"/>
  <c r="Q134" i="15"/>
  <c r="Q136" i="15"/>
  <c r="B139" i="15"/>
  <c r="S139" i="15"/>
  <c r="K142" i="15"/>
  <c r="E145" i="15"/>
  <c r="O146" i="15"/>
  <c r="F147" i="15"/>
  <c r="F148" i="15"/>
  <c r="Q149" i="15"/>
  <c r="X150" i="15"/>
  <c r="W153" i="15"/>
  <c r="X153" i="15"/>
  <c r="M153" i="15"/>
  <c r="G154" i="15"/>
  <c r="V156" i="15"/>
  <c r="M157" i="15"/>
  <c r="T158" i="15"/>
  <c r="U161" i="15"/>
  <c r="O162" i="15"/>
  <c r="C163" i="15"/>
  <c r="L163" i="15"/>
  <c r="S166" i="15"/>
  <c r="V169" i="15"/>
  <c r="L169" i="15"/>
  <c r="Q169" i="15"/>
  <c r="S170" i="15"/>
  <c r="X179" i="15"/>
  <c r="W179" i="15"/>
  <c r="R179" i="15"/>
  <c r="L179" i="15"/>
  <c r="R188" i="15"/>
  <c r="W194" i="15"/>
  <c r="V197" i="15"/>
  <c r="U197" i="15"/>
  <c r="Q197" i="15"/>
  <c r="P197" i="15"/>
  <c r="M197" i="15"/>
  <c r="L197" i="15"/>
  <c r="X198" i="15"/>
  <c r="C202" i="15"/>
  <c r="D184" i="15"/>
  <c r="F184" i="15"/>
  <c r="E184" i="15"/>
  <c r="C184" i="15"/>
  <c r="F134" i="15"/>
  <c r="E134" i="15"/>
  <c r="L150" i="15"/>
  <c r="V171" i="15"/>
  <c r="X171" i="15"/>
  <c r="P171" i="15"/>
  <c r="D152" i="15"/>
  <c r="E152" i="15"/>
  <c r="B152" i="15"/>
  <c r="F159" i="15"/>
  <c r="E159" i="15"/>
  <c r="B159" i="15"/>
  <c r="P167" i="15"/>
  <c r="V172" i="15"/>
  <c r="O172" i="15"/>
  <c r="K172" i="15"/>
  <c r="M172" i="15"/>
  <c r="B199" i="15"/>
  <c r="F199" i="15"/>
  <c r="E199" i="15"/>
  <c r="E151" i="15"/>
  <c r="D159" i="15"/>
  <c r="N171" i="15"/>
  <c r="B184" i="15"/>
  <c r="W134" i="15"/>
  <c r="U134" i="15"/>
  <c r="C136" i="15"/>
  <c r="R136" i="15"/>
  <c r="D139" i="15"/>
  <c r="V139" i="15"/>
  <c r="F145" i="15"/>
  <c r="U146" i="15"/>
  <c r="G147" i="15"/>
  <c r="W149" i="15"/>
  <c r="M149" i="15"/>
  <c r="L149" i="15"/>
  <c r="Q150" i="15"/>
  <c r="F150" i="15"/>
  <c r="G150" i="15"/>
  <c r="E150" i="15"/>
  <c r="D163" i="15"/>
  <c r="W166" i="15"/>
  <c r="O168" i="15"/>
  <c r="U168" i="15"/>
  <c r="D169" i="15"/>
  <c r="B169" i="15"/>
  <c r="W170" i="15"/>
  <c r="G173" i="15"/>
  <c r="E173" i="15"/>
  <c r="D173" i="15"/>
  <c r="B173" i="15"/>
  <c r="E179" i="15"/>
  <c r="D179" i="15"/>
  <c r="C179" i="15"/>
  <c r="X194" i="15"/>
  <c r="D202" i="15"/>
  <c r="W135" i="15"/>
  <c r="P138" i="15"/>
  <c r="S142" i="15"/>
  <c r="W151" i="15"/>
  <c r="R152" i="15"/>
  <c r="Q162" i="15"/>
  <c r="S172" i="15"/>
  <c r="O174" i="15"/>
  <c r="O178" i="15"/>
  <c r="T182" i="15"/>
  <c r="D183" i="15"/>
  <c r="O189" i="15"/>
  <c r="B190" i="15"/>
  <c r="N191" i="15"/>
  <c r="S193" i="15"/>
  <c r="D194" i="15"/>
  <c r="M200" i="15"/>
  <c r="U201" i="15"/>
  <c r="P202" i="15"/>
  <c r="K203" i="15"/>
  <c r="F183" i="15"/>
  <c r="U200" i="15"/>
  <c r="W138" i="15"/>
  <c r="T154" i="15"/>
  <c r="U158" i="15"/>
  <c r="S159" i="15"/>
  <c r="U174" i="15"/>
  <c r="S176" i="15"/>
  <c r="S178" i="15"/>
  <c r="T178" i="15"/>
  <c r="K182" i="15"/>
  <c r="X182" i="15"/>
  <c r="U189" i="15"/>
  <c r="E190" i="15"/>
  <c r="G194" i="15"/>
  <c r="S195" i="15"/>
  <c r="M196" i="15"/>
  <c r="D198" i="15"/>
  <c r="L201" i="15"/>
  <c r="W203" i="15"/>
  <c r="W182" i="15"/>
  <c r="S203" i="15"/>
  <c r="L135" i="15"/>
  <c r="K138" i="15"/>
  <c r="X138" i="15"/>
  <c r="C140" i="15"/>
  <c r="N144" i="15"/>
  <c r="U154" i="15"/>
  <c r="T157" i="15"/>
  <c r="K158" i="15"/>
  <c r="W158" i="15"/>
  <c r="W159" i="15"/>
  <c r="T161" i="15"/>
  <c r="W174" i="15"/>
  <c r="U178" i="15"/>
  <c r="M181" i="15"/>
  <c r="L182" i="15"/>
  <c r="W189" i="15"/>
  <c r="S197" i="15"/>
  <c r="M201" i="15"/>
  <c r="X202" i="15"/>
  <c r="T143" i="15"/>
  <c r="W145" i="15"/>
  <c r="S145" i="15"/>
  <c r="O145" i="15"/>
  <c r="K145" i="15"/>
  <c r="R134" i="15"/>
  <c r="V140" i="15"/>
  <c r="C134" i="15"/>
  <c r="G134" i="15"/>
  <c r="O134" i="15"/>
  <c r="S134" i="15"/>
  <c r="O135" i="15"/>
  <c r="W137" i="15"/>
  <c r="S137" i="15"/>
  <c r="O137" i="15"/>
  <c r="K137" i="15"/>
  <c r="P137" i="15"/>
  <c r="G138" i="15"/>
  <c r="M140" i="15"/>
  <c r="W140" i="15"/>
  <c r="G141" i="15"/>
  <c r="C141" i="15"/>
  <c r="T142" i="15"/>
  <c r="L143" i="15"/>
  <c r="R143" i="15"/>
  <c r="B144" i="15"/>
  <c r="G144" i="15"/>
  <c r="Q144" i="15"/>
  <c r="V144" i="15"/>
  <c r="D134" i="15"/>
  <c r="L134" i="15"/>
  <c r="P134" i="15"/>
  <c r="T134" i="15"/>
  <c r="X134" i="15"/>
  <c r="K135" i="15"/>
  <c r="P135" i="15"/>
  <c r="F136" i="15"/>
  <c r="X136" i="15"/>
  <c r="T136" i="15"/>
  <c r="P136" i="15"/>
  <c r="L136" i="15"/>
  <c r="O136" i="15"/>
  <c r="U136" i="15"/>
  <c r="L137" i="15"/>
  <c r="Q137" i="15"/>
  <c r="V137" i="15"/>
  <c r="Q138" i="15"/>
  <c r="U139" i="15"/>
  <c r="Q139" i="15"/>
  <c r="M139" i="15"/>
  <c r="O139" i="15"/>
  <c r="T139" i="15"/>
  <c r="N140" i="15"/>
  <c r="S140" i="15"/>
  <c r="E141" i="15"/>
  <c r="W141" i="15"/>
  <c r="S141" i="15"/>
  <c r="O141" i="15"/>
  <c r="K141" i="15"/>
  <c r="P141" i="15"/>
  <c r="U141" i="15"/>
  <c r="N143" i="15"/>
  <c r="S143" i="15"/>
  <c r="X143" i="15"/>
  <c r="C144" i="15"/>
  <c r="M144" i="15"/>
  <c r="R144" i="15"/>
  <c r="N145" i="15"/>
  <c r="T145" i="15"/>
  <c r="G145" i="15"/>
  <c r="C145" i="15"/>
  <c r="T146" i="15"/>
  <c r="F146" i="15"/>
  <c r="B146" i="15"/>
  <c r="L147" i="15"/>
  <c r="Q157" i="15"/>
  <c r="X160" i="15"/>
  <c r="T160" i="15"/>
  <c r="P160" i="15"/>
  <c r="L160" i="15"/>
  <c r="W160" i="15"/>
  <c r="S160" i="15"/>
  <c r="O160" i="15"/>
  <c r="K160" i="15"/>
  <c r="U160" i="15"/>
  <c r="Q160" i="15"/>
  <c r="M160" i="15"/>
  <c r="G161" i="15"/>
  <c r="C161" i="15"/>
  <c r="F161" i="15"/>
  <c r="B161" i="15"/>
  <c r="D161" i="15"/>
  <c r="T166" i="15"/>
  <c r="Q166" i="15"/>
  <c r="O140" i="15"/>
  <c r="O143" i="15"/>
  <c r="P145" i="15"/>
  <c r="D170" i="15"/>
  <c r="F170" i="15"/>
  <c r="B170" i="15"/>
  <c r="G170" i="15"/>
  <c r="E170" i="15"/>
  <c r="B134" i="15"/>
  <c r="V134" i="15"/>
  <c r="G137" i="15"/>
  <c r="C137" i="15"/>
  <c r="F138" i="15"/>
  <c r="B138" i="15"/>
  <c r="K143" i="15"/>
  <c r="P143" i="15"/>
  <c r="F144" i="15"/>
  <c r="X144" i="15"/>
  <c r="T144" i="15"/>
  <c r="P144" i="15"/>
  <c r="L144" i="15"/>
  <c r="O144" i="15"/>
  <c r="U144" i="15"/>
  <c r="L145" i="15"/>
  <c r="Q145" i="15"/>
  <c r="V145" i="15"/>
  <c r="U147" i="15"/>
  <c r="Q147" i="15"/>
  <c r="M147" i="15"/>
  <c r="X147" i="15"/>
  <c r="T147" i="15"/>
  <c r="P147" i="15"/>
  <c r="O147" i="15"/>
  <c r="W147" i="15"/>
  <c r="X148" i="15"/>
  <c r="T148" i="15"/>
  <c r="P148" i="15"/>
  <c r="L148" i="15"/>
  <c r="W148" i="15"/>
  <c r="S148" i="15"/>
  <c r="O148" i="15"/>
  <c r="K148" i="15"/>
  <c r="U148" i="15"/>
  <c r="Q148" i="15"/>
  <c r="M148" i="15"/>
  <c r="X152" i="15"/>
  <c r="T152" i="15"/>
  <c r="P152" i="15"/>
  <c r="L152" i="15"/>
  <c r="W152" i="15"/>
  <c r="S152" i="15"/>
  <c r="O152" i="15"/>
  <c r="K152" i="15"/>
  <c r="U152" i="15"/>
  <c r="Q152" i="15"/>
  <c r="M152" i="15"/>
  <c r="G153" i="15"/>
  <c r="C153" i="15"/>
  <c r="F153" i="15"/>
  <c r="B153" i="15"/>
  <c r="D153" i="15"/>
  <c r="T170" i="15"/>
  <c r="Q170" i="15"/>
  <c r="F182" i="15"/>
  <c r="B182" i="15"/>
  <c r="G182" i="15"/>
  <c r="C182" i="15"/>
  <c r="E182" i="15"/>
  <c r="D182" i="15"/>
  <c r="X184" i="15"/>
  <c r="T184" i="15"/>
  <c r="P184" i="15"/>
  <c r="L184" i="15"/>
  <c r="U184" i="15"/>
  <c r="Q184" i="15"/>
  <c r="M184" i="15"/>
  <c r="V184" i="15"/>
  <c r="N184" i="15"/>
  <c r="S184" i="15"/>
  <c r="K184" i="15"/>
  <c r="W184" i="15"/>
  <c r="O184" i="15"/>
  <c r="R184" i="15"/>
  <c r="X140" i="15"/>
  <c r="T140" i="15"/>
  <c r="P140" i="15"/>
  <c r="L140" i="15"/>
  <c r="U140" i="15"/>
  <c r="U143" i="15"/>
  <c r="Q143" i="15"/>
  <c r="M143" i="15"/>
  <c r="U145" i="15"/>
  <c r="G149" i="15"/>
  <c r="C149" i="15"/>
  <c r="F149" i="15"/>
  <c r="B149" i="15"/>
  <c r="D149" i="15"/>
  <c r="N134" i="15"/>
  <c r="Q140" i="15"/>
  <c r="K134" i="15"/>
  <c r="U135" i="15"/>
  <c r="Q135" i="15"/>
  <c r="M135" i="15"/>
  <c r="T135" i="15"/>
  <c r="E137" i="15"/>
  <c r="U137" i="15"/>
  <c r="R140" i="15"/>
  <c r="F142" i="15"/>
  <c r="B142" i="15"/>
  <c r="W143" i="15"/>
  <c r="K144" i="15"/>
  <c r="M145" i="15"/>
  <c r="R145" i="15"/>
  <c r="X145" i="15"/>
  <c r="K147" i="15"/>
  <c r="R147" i="15"/>
  <c r="N148" i="15"/>
  <c r="N152" i="15"/>
  <c r="Q153" i="15"/>
  <c r="X156" i="15"/>
  <c r="T156" i="15"/>
  <c r="P156" i="15"/>
  <c r="L156" i="15"/>
  <c r="W156" i="15"/>
  <c r="S156" i="15"/>
  <c r="O156" i="15"/>
  <c r="K156" i="15"/>
  <c r="U156" i="15"/>
  <c r="Q156" i="15"/>
  <c r="M156" i="15"/>
  <c r="G157" i="15"/>
  <c r="C157" i="15"/>
  <c r="F157" i="15"/>
  <c r="B157" i="15"/>
  <c r="D157" i="15"/>
  <c r="F162" i="15"/>
  <c r="B162" i="15"/>
  <c r="E162" i="15"/>
  <c r="G162" i="15"/>
  <c r="C162" i="15"/>
  <c r="X168" i="15"/>
  <c r="T168" i="15"/>
  <c r="P168" i="15"/>
  <c r="L168" i="15"/>
  <c r="W168" i="15"/>
  <c r="R168" i="15"/>
  <c r="M168" i="15"/>
  <c r="V168" i="15"/>
  <c r="Q168" i="15"/>
  <c r="K168" i="15"/>
  <c r="S168" i="15"/>
  <c r="N168" i="15"/>
  <c r="T149" i="15"/>
  <c r="X149" i="15"/>
  <c r="N151" i="15"/>
  <c r="R151" i="15"/>
  <c r="V151" i="15"/>
  <c r="N155" i="15"/>
  <c r="R155" i="15"/>
  <c r="V155" i="15"/>
  <c r="N159" i="15"/>
  <c r="R159" i="15"/>
  <c r="V159" i="15"/>
  <c r="X164" i="15"/>
  <c r="T164" i="15"/>
  <c r="P164" i="15"/>
  <c r="L164" i="15"/>
  <c r="O164" i="15"/>
  <c r="U164" i="15"/>
  <c r="Q165" i="15"/>
  <c r="U167" i="15"/>
  <c r="Q167" i="15"/>
  <c r="M167" i="15"/>
  <c r="O167" i="15"/>
  <c r="T167" i="15"/>
  <c r="W169" i="15"/>
  <c r="S169" i="15"/>
  <c r="O169" i="15"/>
  <c r="K169" i="15"/>
  <c r="P169" i="15"/>
  <c r="U169" i="15"/>
  <c r="G177" i="15"/>
  <c r="C177" i="15"/>
  <c r="F177" i="15"/>
  <c r="E177" i="15"/>
  <c r="B177" i="15"/>
  <c r="F178" i="15"/>
  <c r="B178" i="15"/>
  <c r="C178" i="15"/>
  <c r="G178" i="15"/>
  <c r="D178" i="15"/>
  <c r="C148" i="15"/>
  <c r="G148" i="15"/>
  <c r="N149" i="15"/>
  <c r="R149" i="15"/>
  <c r="V149" i="15"/>
  <c r="L151" i="15"/>
  <c r="P151" i="15"/>
  <c r="T151" i="15"/>
  <c r="X151" i="15"/>
  <c r="C152" i="15"/>
  <c r="G152" i="15"/>
  <c r="N153" i="15"/>
  <c r="R153" i="15"/>
  <c r="V153" i="15"/>
  <c r="L155" i="15"/>
  <c r="P155" i="15"/>
  <c r="T155" i="15"/>
  <c r="X155" i="15"/>
  <c r="C156" i="15"/>
  <c r="G156" i="15"/>
  <c r="N157" i="15"/>
  <c r="R157" i="15"/>
  <c r="V157" i="15"/>
  <c r="L159" i="15"/>
  <c r="P159" i="15"/>
  <c r="T159" i="15"/>
  <c r="X159" i="15"/>
  <c r="C160" i="15"/>
  <c r="G160" i="15"/>
  <c r="N161" i="15"/>
  <c r="R161" i="15"/>
  <c r="V161" i="15"/>
  <c r="M164" i="15"/>
  <c r="R164" i="15"/>
  <c r="W164" i="15"/>
  <c r="G165" i="15"/>
  <c r="C165" i="15"/>
  <c r="F166" i="15"/>
  <c r="B166" i="15"/>
  <c r="L167" i="15"/>
  <c r="R167" i="15"/>
  <c r="W167" i="15"/>
  <c r="B168" i="15"/>
  <c r="G168" i="15"/>
  <c r="M169" i="15"/>
  <c r="R169" i="15"/>
  <c r="X169" i="15"/>
  <c r="T177" i="15"/>
  <c r="E178" i="15"/>
  <c r="S182" i="15"/>
  <c r="Q182" i="15"/>
  <c r="X187" i="15"/>
  <c r="T187" i="15"/>
  <c r="P187" i="15"/>
  <c r="L187" i="15"/>
  <c r="W187" i="15"/>
  <c r="R187" i="15"/>
  <c r="M187" i="15"/>
  <c r="V187" i="15"/>
  <c r="Q187" i="15"/>
  <c r="K187" i="15"/>
  <c r="S187" i="15"/>
  <c r="N187" i="15"/>
  <c r="U187" i="15"/>
  <c r="O187" i="15"/>
  <c r="N138" i="15"/>
  <c r="R138" i="15"/>
  <c r="N142" i="15"/>
  <c r="R142" i="15"/>
  <c r="N146" i="15"/>
  <c r="R146" i="15"/>
  <c r="K149" i="15"/>
  <c r="O149" i="15"/>
  <c r="S149" i="15"/>
  <c r="B150" i="15"/>
  <c r="N150" i="15"/>
  <c r="R150" i="15"/>
  <c r="M151" i="15"/>
  <c r="Q151" i="15"/>
  <c r="K153" i="15"/>
  <c r="O153" i="15"/>
  <c r="S153" i="15"/>
  <c r="B154" i="15"/>
  <c r="N154" i="15"/>
  <c r="R154" i="15"/>
  <c r="M155" i="15"/>
  <c r="Q155" i="15"/>
  <c r="K157" i="15"/>
  <c r="O157" i="15"/>
  <c r="S157" i="15"/>
  <c r="B158" i="15"/>
  <c r="N158" i="15"/>
  <c r="R158" i="15"/>
  <c r="M159" i="15"/>
  <c r="Q159" i="15"/>
  <c r="K161" i="15"/>
  <c r="O161" i="15"/>
  <c r="S161" i="15"/>
  <c r="N162" i="15"/>
  <c r="R162" i="15"/>
  <c r="W162" i="15"/>
  <c r="U163" i="15"/>
  <c r="Q163" i="15"/>
  <c r="M163" i="15"/>
  <c r="O163" i="15"/>
  <c r="T163" i="15"/>
  <c r="N164" i="15"/>
  <c r="S164" i="15"/>
  <c r="E165" i="15"/>
  <c r="W165" i="15"/>
  <c r="S165" i="15"/>
  <c r="O165" i="15"/>
  <c r="K165" i="15"/>
  <c r="P165" i="15"/>
  <c r="U165" i="15"/>
  <c r="G166" i="15"/>
  <c r="N167" i="15"/>
  <c r="S167" i="15"/>
  <c r="X167" i="15"/>
  <c r="C168" i="15"/>
  <c r="N169" i="15"/>
  <c r="T169" i="15"/>
  <c r="G169" i="15"/>
  <c r="C169" i="15"/>
  <c r="W171" i="15"/>
  <c r="S171" i="15"/>
  <c r="O171" i="15"/>
  <c r="K171" i="15"/>
  <c r="U171" i="15"/>
  <c r="Q171" i="15"/>
  <c r="M171" i="15"/>
  <c r="R171" i="15"/>
  <c r="G172" i="15"/>
  <c r="C172" i="15"/>
  <c r="F172" i="15"/>
  <c r="B172" i="15"/>
  <c r="D172" i="15"/>
  <c r="U175" i="15"/>
  <c r="Q175" i="15"/>
  <c r="V175" i="15"/>
  <c r="P175" i="15"/>
  <c r="L175" i="15"/>
  <c r="T175" i="15"/>
  <c r="O175" i="15"/>
  <c r="K175" i="15"/>
  <c r="W175" i="15"/>
  <c r="R175" i="15"/>
  <c r="M175" i="15"/>
  <c r="W192" i="15"/>
  <c r="S192" i="15"/>
  <c r="O192" i="15"/>
  <c r="K192" i="15"/>
  <c r="X192" i="15"/>
  <c r="R192" i="15"/>
  <c r="M192" i="15"/>
  <c r="V192" i="15"/>
  <c r="Q192" i="15"/>
  <c r="L192" i="15"/>
  <c r="T192" i="15"/>
  <c r="N192" i="15"/>
  <c r="U192" i="15"/>
  <c r="P192" i="15"/>
  <c r="N166" i="15"/>
  <c r="R166" i="15"/>
  <c r="N170" i="15"/>
  <c r="R170" i="15"/>
  <c r="L172" i="15"/>
  <c r="P172" i="15"/>
  <c r="T172" i="15"/>
  <c r="X172" i="15"/>
  <c r="C173" i="15"/>
  <c r="K173" i="15"/>
  <c r="O173" i="15"/>
  <c r="S173" i="15"/>
  <c r="W173" i="15"/>
  <c r="B174" i="15"/>
  <c r="F174" i="15"/>
  <c r="N174" i="15"/>
  <c r="R174" i="15"/>
  <c r="B176" i="15"/>
  <c r="G176" i="15"/>
  <c r="K176" i="15"/>
  <c r="Q176" i="15"/>
  <c r="V176" i="15"/>
  <c r="M177" i="15"/>
  <c r="R177" i="15"/>
  <c r="K179" i="15"/>
  <c r="P179" i="15"/>
  <c r="V179" i="15"/>
  <c r="F180" i="15"/>
  <c r="X180" i="15"/>
  <c r="T180" i="15"/>
  <c r="P180" i="15"/>
  <c r="L180" i="15"/>
  <c r="O180" i="15"/>
  <c r="U180" i="15"/>
  <c r="L181" i="15"/>
  <c r="Q181" i="15"/>
  <c r="G181" i="15"/>
  <c r="C181" i="15"/>
  <c r="N172" i="15"/>
  <c r="R172" i="15"/>
  <c r="M173" i="15"/>
  <c r="Q173" i="15"/>
  <c r="U173" i="15"/>
  <c r="T174" i="15"/>
  <c r="N176" i="15"/>
  <c r="W177" i="15"/>
  <c r="S177" i="15"/>
  <c r="O177" i="15"/>
  <c r="K177" i="15"/>
  <c r="P177" i="15"/>
  <c r="U177" i="15"/>
  <c r="N179" i="15"/>
  <c r="S179" i="15"/>
  <c r="C180" i="15"/>
  <c r="R180" i="15"/>
  <c r="N181" i="15"/>
  <c r="D191" i="15"/>
  <c r="G191" i="15"/>
  <c r="B191" i="15"/>
  <c r="F191" i="15"/>
  <c r="C191" i="15"/>
  <c r="N173" i="15"/>
  <c r="R173" i="15"/>
  <c r="X176" i="15"/>
  <c r="T176" i="15"/>
  <c r="P176" i="15"/>
  <c r="L176" i="15"/>
  <c r="O176" i="15"/>
  <c r="U176" i="15"/>
  <c r="U179" i="15"/>
  <c r="Q179" i="15"/>
  <c r="M179" i="15"/>
  <c r="O179" i="15"/>
  <c r="T179" i="15"/>
  <c r="W181" i="15"/>
  <c r="S181" i="15"/>
  <c r="O181" i="15"/>
  <c r="K181" i="15"/>
  <c r="X181" i="15"/>
  <c r="T181" i="15"/>
  <c r="P181" i="15"/>
  <c r="V181" i="15"/>
  <c r="U190" i="15"/>
  <c r="Q190" i="15"/>
  <c r="M190" i="15"/>
  <c r="W190" i="15"/>
  <c r="R190" i="15"/>
  <c r="L190" i="15"/>
  <c r="V190" i="15"/>
  <c r="P190" i="15"/>
  <c r="K190" i="15"/>
  <c r="X190" i="15"/>
  <c r="S190" i="15"/>
  <c r="N190" i="15"/>
  <c r="N183" i="15"/>
  <c r="R183" i="15"/>
  <c r="V183" i="15"/>
  <c r="D185" i="15"/>
  <c r="L185" i="15"/>
  <c r="Q185" i="15"/>
  <c r="U186" i="15"/>
  <c r="Q186" i="15"/>
  <c r="M186" i="15"/>
  <c r="O186" i="15"/>
  <c r="T186" i="15"/>
  <c r="W188" i="15"/>
  <c r="S188" i="15"/>
  <c r="O188" i="15"/>
  <c r="K188" i="15"/>
  <c r="P188" i="15"/>
  <c r="U188" i="15"/>
  <c r="M191" i="15"/>
  <c r="R191" i="15"/>
  <c r="G192" i="15"/>
  <c r="C192" i="15"/>
  <c r="F193" i="15"/>
  <c r="B193" i="15"/>
  <c r="U195" i="15"/>
  <c r="Q195" i="15"/>
  <c r="M195" i="15"/>
  <c r="X195" i="15"/>
  <c r="T195" i="15"/>
  <c r="P195" i="15"/>
  <c r="L195" i="15"/>
  <c r="R195" i="15"/>
  <c r="U199" i="15"/>
  <c r="Q199" i="15"/>
  <c r="M199" i="15"/>
  <c r="X199" i="15"/>
  <c r="T199" i="15"/>
  <c r="P199" i="15"/>
  <c r="L199" i="15"/>
  <c r="R199" i="15"/>
  <c r="G201" i="15"/>
  <c r="C201" i="15"/>
  <c r="F201" i="15"/>
  <c r="B201" i="15"/>
  <c r="V185" i="15"/>
  <c r="R185" i="15"/>
  <c r="N185" i="15"/>
  <c r="O185" i="15"/>
  <c r="T185" i="15"/>
  <c r="S189" i="15"/>
  <c r="X191" i="15"/>
  <c r="T191" i="15"/>
  <c r="P191" i="15"/>
  <c r="L191" i="15"/>
  <c r="O191" i="15"/>
  <c r="U191" i="15"/>
  <c r="D196" i="15"/>
  <c r="G196" i="15"/>
  <c r="C196" i="15"/>
  <c r="D200" i="15"/>
  <c r="G200" i="15"/>
  <c r="C200" i="15"/>
  <c r="N178" i="15"/>
  <c r="R178" i="15"/>
  <c r="N182" i="15"/>
  <c r="R182" i="15"/>
  <c r="M183" i="15"/>
  <c r="Q183" i="15"/>
  <c r="C185" i="15"/>
  <c r="K185" i="15"/>
  <c r="P185" i="15"/>
  <c r="U185" i="15"/>
  <c r="N186" i="15"/>
  <c r="S186" i="15"/>
  <c r="X186" i="15"/>
  <c r="C187" i="15"/>
  <c r="N188" i="15"/>
  <c r="T188" i="15"/>
  <c r="G188" i="15"/>
  <c r="C188" i="15"/>
  <c r="F189" i="15"/>
  <c r="B189" i="15"/>
  <c r="K191" i="15"/>
  <c r="Q191" i="15"/>
  <c r="V191" i="15"/>
  <c r="B192" i="15"/>
  <c r="D193" i="15"/>
  <c r="O195" i="15"/>
  <c r="W195" i="15"/>
  <c r="E196" i="15"/>
  <c r="X196" i="15"/>
  <c r="T196" i="15"/>
  <c r="P196" i="15"/>
  <c r="L196" i="15"/>
  <c r="W196" i="15"/>
  <c r="S196" i="15"/>
  <c r="O196" i="15"/>
  <c r="K196" i="15"/>
  <c r="R196" i="15"/>
  <c r="T197" i="15"/>
  <c r="G197" i="15"/>
  <c r="C197" i="15"/>
  <c r="F197" i="15"/>
  <c r="B197" i="15"/>
  <c r="O199" i="15"/>
  <c r="W199" i="15"/>
  <c r="E200" i="15"/>
  <c r="X200" i="15"/>
  <c r="T200" i="15"/>
  <c r="P200" i="15"/>
  <c r="L200" i="15"/>
  <c r="W200" i="15"/>
  <c r="S200" i="15"/>
  <c r="O200" i="15"/>
  <c r="K200" i="15"/>
  <c r="R200" i="15"/>
  <c r="N189" i="15"/>
  <c r="R189" i="15"/>
  <c r="N193" i="15"/>
  <c r="R193" i="15"/>
  <c r="M194" i="15"/>
  <c r="Q194" i="15"/>
  <c r="U194" i="15"/>
  <c r="N197" i="15"/>
  <c r="R197" i="15"/>
  <c r="M198" i="15"/>
  <c r="Q198" i="15"/>
  <c r="U198" i="15"/>
  <c r="N201" i="15"/>
  <c r="R201" i="15"/>
  <c r="V201" i="15"/>
  <c r="M202" i="15"/>
  <c r="Q202" i="15"/>
  <c r="U202" i="15"/>
  <c r="L203" i="15"/>
  <c r="P203" i="15"/>
  <c r="T203" i="15"/>
  <c r="X203" i="15"/>
  <c r="N194" i="15"/>
  <c r="R194" i="15"/>
  <c r="N198" i="15"/>
  <c r="R198" i="15"/>
  <c r="K201" i="15"/>
  <c r="O201" i="15"/>
  <c r="S201" i="15"/>
  <c r="N202" i="15"/>
  <c r="R202" i="15"/>
  <c r="M203" i="15"/>
  <c r="Q203" i="15"/>
  <c r="U203" i="15"/>
  <c r="N203" i="15"/>
  <c r="R203" i="15"/>
  <c r="AX133" i="15"/>
  <c r="AW133" i="15"/>
  <c r="AV133" i="15"/>
  <c r="AU133" i="15"/>
  <c r="AT133" i="15"/>
  <c r="AS133" i="15"/>
  <c r="AR133" i="15"/>
  <c r="AQ133" i="15"/>
  <c r="AP133" i="15"/>
  <c r="AO133" i="15"/>
  <c r="AN133" i="15"/>
  <c r="AM133" i="15"/>
  <c r="AL133" i="15"/>
  <c r="AK133" i="15"/>
  <c r="AJ133" i="15"/>
  <c r="AI133" i="15"/>
  <c r="AH133" i="15"/>
  <c r="AG133" i="15"/>
  <c r="AF133" i="15"/>
  <c r="AE133" i="15"/>
  <c r="AD133" i="15"/>
  <c r="AC133" i="15"/>
  <c r="AB133" i="15"/>
  <c r="AA133" i="15"/>
  <c r="Z133" i="15"/>
  <c r="Y133" i="15"/>
  <c r="F133" i="15" s="1"/>
  <c r="J133" i="15"/>
  <c r="V133" i="15" s="1"/>
  <c r="I133" i="15"/>
  <c r="H133" i="15"/>
  <c r="G133" i="15"/>
  <c r="AX132" i="15"/>
  <c r="AW132" i="15"/>
  <c r="AV132" i="15"/>
  <c r="AU132" i="15"/>
  <c r="AT132" i="15"/>
  <c r="AS132" i="15"/>
  <c r="AR132" i="15"/>
  <c r="AQ132" i="15"/>
  <c r="AP132" i="15"/>
  <c r="AO132" i="15"/>
  <c r="AN132" i="15"/>
  <c r="AM132" i="15"/>
  <c r="AL132" i="15"/>
  <c r="AK132" i="15"/>
  <c r="AJ132" i="15"/>
  <c r="AI132" i="15"/>
  <c r="AH132" i="15"/>
  <c r="AG132" i="15"/>
  <c r="AF132" i="15"/>
  <c r="AE132" i="15"/>
  <c r="AD132" i="15"/>
  <c r="AC132" i="15"/>
  <c r="AB132" i="15"/>
  <c r="AA132" i="15"/>
  <c r="Z132" i="15"/>
  <c r="Y132" i="15"/>
  <c r="F132" i="15" s="1"/>
  <c r="J132" i="15"/>
  <c r="W132" i="15" s="1"/>
  <c r="I132" i="15"/>
  <c r="H132" i="15"/>
  <c r="AX131" i="15"/>
  <c r="AW131" i="15"/>
  <c r="AV131" i="15"/>
  <c r="AU131" i="15"/>
  <c r="AT131" i="15"/>
  <c r="AS131" i="15"/>
  <c r="AR131" i="15"/>
  <c r="AQ131" i="15"/>
  <c r="AP131" i="15"/>
  <c r="AO131" i="15"/>
  <c r="AN131" i="15"/>
  <c r="AM131" i="15"/>
  <c r="AL131" i="15"/>
  <c r="AK131" i="15"/>
  <c r="AJ131" i="15"/>
  <c r="AI131" i="15"/>
  <c r="AH131" i="15"/>
  <c r="AG131" i="15"/>
  <c r="AF131" i="15"/>
  <c r="AE131" i="15"/>
  <c r="AD131" i="15"/>
  <c r="AC131" i="15"/>
  <c r="AB131" i="15"/>
  <c r="AA131" i="15"/>
  <c r="Z131" i="15"/>
  <c r="Y131" i="15"/>
  <c r="X131" i="15"/>
  <c r="P131" i="15"/>
  <c r="O131" i="15"/>
  <c r="L131" i="15"/>
  <c r="K131" i="15"/>
  <c r="J131" i="15"/>
  <c r="V131" i="15" s="1"/>
  <c r="I131" i="15"/>
  <c r="H131" i="15"/>
  <c r="AX130" i="15"/>
  <c r="AW130" i="15"/>
  <c r="AV130" i="15"/>
  <c r="AU130" i="15"/>
  <c r="AT130" i="15"/>
  <c r="AS130" i="15"/>
  <c r="AR130" i="15"/>
  <c r="AQ130" i="15"/>
  <c r="AP130" i="15"/>
  <c r="AO130" i="15"/>
  <c r="AN130" i="15"/>
  <c r="AM130" i="15"/>
  <c r="AL130" i="15"/>
  <c r="AK130" i="15"/>
  <c r="AJ130" i="15"/>
  <c r="AI130" i="15"/>
  <c r="AH130" i="15"/>
  <c r="AG130" i="15"/>
  <c r="AF130" i="15"/>
  <c r="AE130" i="15"/>
  <c r="AD130" i="15"/>
  <c r="AC130" i="15"/>
  <c r="AB130" i="15"/>
  <c r="AA130" i="15"/>
  <c r="Z130" i="15"/>
  <c r="Y130" i="15"/>
  <c r="G130" i="15" s="1"/>
  <c r="J130" i="15"/>
  <c r="V130" i="15" s="1"/>
  <c r="I130" i="15"/>
  <c r="H130" i="15"/>
  <c r="AX129" i="15"/>
  <c r="AW129" i="15"/>
  <c r="AV129" i="15"/>
  <c r="AU129" i="15"/>
  <c r="AT129" i="15"/>
  <c r="AS129" i="15"/>
  <c r="AR129" i="15"/>
  <c r="AQ129" i="15"/>
  <c r="AP129" i="15"/>
  <c r="AO129" i="15"/>
  <c r="AN129" i="15"/>
  <c r="AM129" i="15"/>
  <c r="AL129" i="15"/>
  <c r="AK129" i="15"/>
  <c r="AJ129" i="15"/>
  <c r="AI129" i="15"/>
  <c r="AH129" i="15"/>
  <c r="AG129" i="15"/>
  <c r="AF129" i="15"/>
  <c r="AE129" i="15"/>
  <c r="AD129" i="15"/>
  <c r="AC129" i="15"/>
  <c r="AB129" i="15"/>
  <c r="AA129" i="15"/>
  <c r="Z129" i="15"/>
  <c r="Y129" i="15"/>
  <c r="D129" i="15" s="1"/>
  <c r="J129" i="15"/>
  <c r="V129" i="15" s="1"/>
  <c r="I129" i="15"/>
  <c r="H129" i="15"/>
  <c r="AX128" i="15"/>
  <c r="AW128" i="15"/>
  <c r="AV128" i="15"/>
  <c r="AU128" i="15"/>
  <c r="AT128" i="15"/>
  <c r="AS128" i="15"/>
  <c r="AR128" i="15"/>
  <c r="AQ128" i="15"/>
  <c r="AP128" i="15"/>
  <c r="AO128" i="15"/>
  <c r="AN128" i="15"/>
  <c r="AM128" i="15"/>
  <c r="AL128" i="15"/>
  <c r="AK128" i="15"/>
  <c r="AJ128" i="15"/>
  <c r="AI128" i="15"/>
  <c r="AH128" i="15"/>
  <c r="AG128" i="15"/>
  <c r="AF128" i="15"/>
  <c r="AE128" i="15"/>
  <c r="AD128" i="15"/>
  <c r="AC128" i="15"/>
  <c r="AB128" i="15"/>
  <c r="AA128" i="15"/>
  <c r="Z128" i="15"/>
  <c r="Y128" i="15"/>
  <c r="D128" i="15" s="1"/>
  <c r="J128" i="15"/>
  <c r="W128" i="15" s="1"/>
  <c r="I128" i="15"/>
  <c r="H128" i="15"/>
  <c r="F128" i="15"/>
  <c r="AX127" i="15"/>
  <c r="AW127" i="15"/>
  <c r="AV127" i="15"/>
  <c r="AU127" i="15"/>
  <c r="AT127" i="15"/>
  <c r="AS127" i="15"/>
  <c r="AR127" i="15"/>
  <c r="AQ127" i="15"/>
  <c r="AP127" i="15"/>
  <c r="AO127" i="15"/>
  <c r="AN127" i="15"/>
  <c r="AM127" i="15"/>
  <c r="AL127" i="15"/>
  <c r="AK127" i="15"/>
  <c r="AJ127" i="15"/>
  <c r="AI127" i="15"/>
  <c r="AH127" i="15"/>
  <c r="AG127" i="15"/>
  <c r="AF127" i="15"/>
  <c r="AE127" i="15"/>
  <c r="AD127" i="15"/>
  <c r="AC127" i="15"/>
  <c r="AB127" i="15"/>
  <c r="AA127" i="15"/>
  <c r="Z127" i="15"/>
  <c r="Y127" i="15"/>
  <c r="J127" i="15"/>
  <c r="V127" i="15" s="1"/>
  <c r="I127" i="15"/>
  <c r="H127" i="15"/>
  <c r="AX126" i="15"/>
  <c r="AW126" i="15"/>
  <c r="AV126" i="15"/>
  <c r="AU126" i="15"/>
  <c r="AT126" i="15"/>
  <c r="AS126" i="15"/>
  <c r="AR126" i="15"/>
  <c r="AQ126" i="15"/>
  <c r="AP126" i="15"/>
  <c r="AO126" i="15"/>
  <c r="AN126" i="15"/>
  <c r="AM126" i="15"/>
  <c r="AL126" i="15"/>
  <c r="AK126" i="15"/>
  <c r="AJ126" i="15"/>
  <c r="AI126" i="15"/>
  <c r="AH126" i="15"/>
  <c r="AG126" i="15"/>
  <c r="AF126" i="15"/>
  <c r="AE126" i="15"/>
  <c r="AD126" i="15"/>
  <c r="AC126" i="15"/>
  <c r="AB126" i="15"/>
  <c r="AA126" i="15"/>
  <c r="Z126" i="15"/>
  <c r="Y126" i="15"/>
  <c r="G126" i="15" s="1"/>
  <c r="J126" i="15"/>
  <c r="N126" i="15" s="1"/>
  <c r="I126" i="15"/>
  <c r="H126" i="15"/>
  <c r="F126" i="15"/>
  <c r="E126" i="15"/>
  <c r="D126" i="15"/>
  <c r="B126" i="15"/>
  <c r="AX125" i="15"/>
  <c r="AW125" i="15"/>
  <c r="AV125" i="15"/>
  <c r="AU125" i="15"/>
  <c r="AT125" i="15"/>
  <c r="AS125" i="15"/>
  <c r="AR125" i="15"/>
  <c r="AQ125" i="15"/>
  <c r="AP125" i="15"/>
  <c r="AO125" i="15"/>
  <c r="AN125" i="15"/>
  <c r="AM125" i="15"/>
  <c r="AL125" i="15"/>
  <c r="AK125" i="15"/>
  <c r="AJ125" i="15"/>
  <c r="AI125" i="15"/>
  <c r="AH125" i="15"/>
  <c r="AG125" i="15"/>
  <c r="AF125" i="15"/>
  <c r="AE125" i="15"/>
  <c r="AD125" i="15"/>
  <c r="AC125" i="15"/>
  <c r="AB125" i="15"/>
  <c r="AA125" i="15"/>
  <c r="Z125" i="15"/>
  <c r="Y125" i="15"/>
  <c r="D125" i="15" s="1"/>
  <c r="O125" i="15"/>
  <c r="J125" i="15"/>
  <c r="V125" i="15" s="1"/>
  <c r="I125" i="15"/>
  <c r="S125" i="15" s="1"/>
  <c r="H125" i="15"/>
  <c r="G125" i="15"/>
  <c r="F125" i="15"/>
  <c r="E125" i="15"/>
  <c r="AX124" i="15"/>
  <c r="AW124" i="15"/>
  <c r="AV124" i="15"/>
  <c r="AU124" i="15"/>
  <c r="AT124" i="15"/>
  <c r="AS124" i="15"/>
  <c r="AR124" i="15"/>
  <c r="AQ124" i="15"/>
  <c r="AP124" i="15"/>
  <c r="AO124" i="15"/>
  <c r="AN124" i="15"/>
  <c r="AM124" i="15"/>
  <c r="AL124" i="15"/>
  <c r="AK124" i="15"/>
  <c r="AJ124" i="15"/>
  <c r="AI124" i="15"/>
  <c r="AH124" i="15"/>
  <c r="AG124" i="15"/>
  <c r="AF124" i="15"/>
  <c r="AE124" i="15"/>
  <c r="AD124" i="15"/>
  <c r="AC124" i="15"/>
  <c r="AB124" i="15"/>
  <c r="AA124" i="15"/>
  <c r="Z124" i="15"/>
  <c r="Y124" i="15"/>
  <c r="B124" i="15" s="1"/>
  <c r="X124" i="15"/>
  <c r="T124" i="15"/>
  <c r="J124" i="15"/>
  <c r="W124" i="15" s="1"/>
  <c r="I124" i="15"/>
  <c r="H124" i="15"/>
  <c r="G124" i="15"/>
  <c r="F124" i="15"/>
  <c r="E124" i="15"/>
  <c r="D124" i="15"/>
  <c r="C124" i="15"/>
  <c r="AX123" i="15"/>
  <c r="AW123" i="15"/>
  <c r="AV123" i="15"/>
  <c r="AU123" i="15"/>
  <c r="AT123" i="15"/>
  <c r="AS123" i="15"/>
  <c r="AR123" i="15"/>
  <c r="AQ123" i="15"/>
  <c r="AP123" i="15"/>
  <c r="AO123" i="15"/>
  <c r="AN123" i="15"/>
  <c r="AM123" i="15"/>
  <c r="AL123" i="15"/>
  <c r="AK123" i="15"/>
  <c r="AJ123" i="15"/>
  <c r="AI123" i="15"/>
  <c r="AH123" i="15"/>
  <c r="AG123" i="15"/>
  <c r="AF123" i="15"/>
  <c r="AE123" i="15"/>
  <c r="AD123" i="15"/>
  <c r="AC123" i="15"/>
  <c r="AB123" i="15"/>
  <c r="AA123" i="15"/>
  <c r="Z123" i="15"/>
  <c r="Y123" i="15"/>
  <c r="U123" i="15"/>
  <c r="J123" i="15"/>
  <c r="V123" i="15" s="1"/>
  <c r="I123" i="15"/>
  <c r="H123" i="15"/>
  <c r="AX122" i="15"/>
  <c r="AW122" i="15"/>
  <c r="AV122" i="15"/>
  <c r="AU122" i="15"/>
  <c r="AT122" i="15"/>
  <c r="AS122" i="15"/>
  <c r="AR122" i="15"/>
  <c r="AQ122" i="15"/>
  <c r="AP122" i="15"/>
  <c r="AO122" i="15"/>
  <c r="AN122" i="15"/>
  <c r="AM122" i="15"/>
  <c r="AL122" i="15"/>
  <c r="AK122" i="15"/>
  <c r="AJ122" i="15"/>
  <c r="AI122" i="15"/>
  <c r="AH122" i="15"/>
  <c r="AG122" i="15"/>
  <c r="AF122" i="15"/>
  <c r="AE122" i="15"/>
  <c r="AD122" i="15"/>
  <c r="AC122" i="15"/>
  <c r="AB122" i="15"/>
  <c r="AA122" i="15"/>
  <c r="Z122" i="15"/>
  <c r="Y122" i="15"/>
  <c r="G122" i="15" s="1"/>
  <c r="J122" i="15"/>
  <c r="V122" i="15" s="1"/>
  <c r="I122" i="15"/>
  <c r="H122" i="15"/>
  <c r="F122" i="15"/>
  <c r="AX121" i="15"/>
  <c r="AW121" i="15"/>
  <c r="AV121" i="15"/>
  <c r="AU121" i="15"/>
  <c r="AT121" i="15"/>
  <c r="AS121" i="15"/>
  <c r="AR121" i="15"/>
  <c r="AQ121" i="15"/>
  <c r="AP121" i="15"/>
  <c r="AO121" i="15"/>
  <c r="AN121" i="15"/>
  <c r="AM121" i="15"/>
  <c r="AL121" i="15"/>
  <c r="AK121" i="15"/>
  <c r="AJ121" i="15"/>
  <c r="AI121" i="15"/>
  <c r="AH121" i="15"/>
  <c r="AG121" i="15"/>
  <c r="AF121" i="15"/>
  <c r="AE121" i="15"/>
  <c r="AD121" i="15"/>
  <c r="AC121" i="15"/>
  <c r="AB121" i="15"/>
  <c r="AA121" i="15"/>
  <c r="Z121" i="15"/>
  <c r="Y121" i="15"/>
  <c r="D121" i="15" s="1"/>
  <c r="W121" i="15"/>
  <c r="S121" i="15"/>
  <c r="O121" i="15"/>
  <c r="K121" i="15"/>
  <c r="J121" i="15"/>
  <c r="V121" i="15" s="1"/>
  <c r="I121" i="15"/>
  <c r="H121" i="15"/>
  <c r="G121" i="15"/>
  <c r="F121" i="15"/>
  <c r="B121" i="15"/>
  <c r="AX120" i="15"/>
  <c r="AW120" i="15"/>
  <c r="AV120" i="15"/>
  <c r="AU120" i="15"/>
  <c r="AT120" i="15"/>
  <c r="AS120" i="15"/>
  <c r="AR120" i="15"/>
  <c r="AQ120" i="15"/>
  <c r="AP120" i="15"/>
  <c r="AO120" i="15"/>
  <c r="AN120" i="15"/>
  <c r="AM120" i="15"/>
  <c r="AL120" i="15"/>
  <c r="AK120" i="15"/>
  <c r="AJ120" i="15"/>
  <c r="AI120" i="15"/>
  <c r="AH120" i="15"/>
  <c r="AG120" i="15"/>
  <c r="AF120" i="15"/>
  <c r="AE120" i="15"/>
  <c r="AD120" i="15"/>
  <c r="AC120" i="15"/>
  <c r="AB120" i="15"/>
  <c r="AA120" i="15"/>
  <c r="Z120" i="15"/>
  <c r="Y120" i="15"/>
  <c r="J120" i="15"/>
  <c r="W120" i="15" s="1"/>
  <c r="I120" i="15"/>
  <c r="H120" i="15"/>
  <c r="G120" i="15"/>
  <c r="F120" i="15"/>
  <c r="E120" i="15"/>
  <c r="D120" i="15"/>
  <c r="C120" i="15"/>
  <c r="B120" i="15"/>
  <c r="AX119" i="15"/>
  <c r="AW119" i="15"/>
  <c r="AV119" i="15"/>
  <c r="AU119" i="15"/>
  <c r="AT119" i="15"/>
  <c r="AS119" i="15"/>
  <c r="AR119" i="15"/>
  <c r="AQ119" i="15"/>
  <c r="AP119" i="15"/>
  <c r="AO119" i="15"/>
  <c r="AN119" i="15"/>
  <c r="AM119" i="15"/>
  <c r="AL119" i="15"/>
  <c r="AK119" i="15"/>
  <c r="AJ119" i="15"/>
  <c r="AI119" i="15"/>
  <c r="AH119" i="15"/>
  <c r="AG119" i="15"/>
  <c r="AF119" i="15"/>
  <c r="AE119" i="15"/>
  <c r="AD119" i="15"/>
  <c r="AC119" i="15"/>
  <c r="AB119" i="15"/>
  <c r="AA119" i="15"/>
  <c r="Z119" i="15"/>
  <c r="Y119" i="15"/>
  <c r="E119" i="15" s="1"/>
  <c r="P119" i="15"/>
  <c r="O119" i="15"/>
  <c r="J119" i="15"/>
  <c r="V119" i="15" s="1"/>
  <c r="I119" i="15"/>
  <c r="H119" i="15"/>
  <c r="AX118" i="15"/>
  <c r="AW118" i="15"/>
  <c r="AV118" i="15"/>
  <c r="AU118" i="15"/>
  <c r="AT118" i="15"/>
  <c r="AS118" i="15"/>
  <c r="AR118" i="15"/>
  <c r="AQ118" i="15"/>
  <c r="AP118" i="15"/>
  <c r="AO118" i="15"/>
  <c r="AN118" i="15"/>
  <c r="AM118" i="15"/>
  <c r="AL118" i="15"/>
  <c r="AK118" i="15"/>
  <c r="AJ118" i="15"/>
  <c r="AI118" i="15"/>
  <c r="AH118" i="15"/>
  <c r="AG118" i="15"/>
  <c r="AF118" i="15"/>
  <c r="AE118" i="15"/>
  <c r="AD118" i="15"/>
  <c r="AC118" i="15"/>
  <c r="AB118" i="15"/>
  <c r="AA118" i="15"/>
  <c r="Z118" i="15"/>
  <c r="Y118" i="15"/>
  <c r="J118" i="15"/>
  <c r="V118" i="15" s="1"/>
  <c r="I118" i="15"/>
  <c r="Q118" i="15" s="1"/>
  <c r="H118" i="15"/>
  <c r="D118" i="15"/>
  <c r="AX117" i="15"/>
  <c r="AW117" i="15"/>
  <c r="AV117" i="15"/>
  <c r="AU117" i="15"/>
  <c r="AT117" i="15"/>
  <c r="AS117" i="15"/>
  <c r="AR117" i="15"/>
  <c r="AQ117" i="15"/>
  <c r="AP117" i="15"/>
  <c r="AO117" i="15"/>
  <c r="AN117" i="15"/>
  <c r="AM117" i="15"/>
  <c r="AL117" i="15"/>
  <c r="AK117" i="15"/>
  <c r="AJ117" i="15"/>
  <c r="AI117" i="15"/>
  <c r="AH117" i="15"/>
  <c r="AG117" i="15"/>
  <c r="AF117" i="15"/>
  <c r="AE117" i="15"/>
  <c r="AD117" i="15"/>
  <c r="AC117" i="15"/>
  <c r="AB117" i="15"/>
  <c r="AA117" i="15"/>
  <c r="Z117" i="15"/>
  <c r="Y117" i="15"/>
  <c r="D117" i="15" s="1"/>
  <c r="J117" i="15"/>
  <c r="W117" i="15" s="1"/>
  <c r="I117" i="15"/>
  <c r="H117" i="15"/>
  <c r="F117" i="15"/>
  <c r="AX116" i="15"/>
  <c r="AW116" i="15"/>
  <c r="AV116" i="15"/>
  <c r="AU116" i="15"/>
  <c r="AT116" i="15"/>
  <c r="AS116" i="15"/>
  <c r="AR116" i="15"/>
  <c r="AQ116" i="15"/>
  <c r="AP116" i="15"/>
  <c r="AO116" i="15"/>
  <c r="AN116" i="15"/>
  <c r="AM116" i="15"/>
  <c r="AL116" i="15"/>
  <c r="AK116" i="15"/>
  <c r="AJ116" i="15"/>
  <c r="AI116" i="15"/>
  <c r="AH116" i="15"/>
  <c r="AG116" i="15"/>
  <c r="AF116" i="15"/>
  <c r="AE116" i="15"/>
  <c r="AD116" i="15"/>
  <c r="AC116" i="15"/>
  <c r="AB116" i="15"/>
  <c r="AA116" i="15"/>
  <c r="Z116" i="15"/>
  <c r="Y116" i="15"/>
  <c r="E116" i="15" s="1"/>
  <c r="X116" i="15"/>
  <c r="V116" i="15"/>
  <c r="J116" i="15"/>
  <c r="P116" i="15" s="1"/>
  <c r="I116" i="15"/>
  <c r="H116" i="15"/>
  <c r="F116" i="15"/>
  <c r="AX115" i="15"/>
  <c r="AW115" i="15"/>
  <c r="AV115" i="15"/>
  <c r="AU115" i="15"/>
  <c r="AT115" i="15"/>
  <c r="AS115" i="15"/>
  <c r="AR115" i="15"/>
  <c r="AQ115" i="15"/>
  <c r="AP115" i="15"/>
  <c r="AO115" i="15"/>
  <c r="AN115" i="15"/>
  <c r="AM115" i="15"/>
  <c r="AL115" i="15"/>
  <c r="AK115" i="15"/>
  <c r="AJ115" i="15"/>
  <c r="AI115" i="15"/>
  <c r="AH115" i="15"/>
  <c r="AG115" i="15"/>
  <c r="AF115" i="15"/>
  <c r="AE115" i="15"/>
  <c r="AD115" i="15"/>
  <c r="AC115" i="15"/>
  <c r="AB115" i="15"/>
  <c r="AA115" i="15"/>
  <c r="Z115" i="15"/>
  <c r="Y115" i="15"/>
  <c r="C115" i="15" s="1"/>
  <c r="P115" i="15"/>
  <c r="L115" i="15"/>
  <c r="J115" i="15"/>
  <c r="W115" i="15" s="1"/>
  <c r="I115" i="15"/>
  <c r="H115" i="15"/>
  <c r="D115" i="15"/>
  <c r="AX114" i="15"/>
  <c r="AW114" i="15"/>
  <c r="AV114" i="15"/>
  <c r="AU114" i="15"/>
  <c r="AT114" i="15"/>
  <c r="AS114" i="15"/>
  <c r="AR114" i="15"/>
  <c r="AQ114" i="15"/>
  <c r="AP114" i="15"/>
  <c r="AO114" i="15"/>
  <c r="AN114" i="15"/>
  <c r="AM114" i="15"/>
  <c r="AL114" i="15"/>
  <c r="AK114" i="15"/>
  <c r="AJ114" i="15"/>
  <c r="AI114" i="15"/>
  <c r="AH114" i="15"/>
  <c r="AG114" i="15"/>
  <c r="AF114" i="15"/>
  <c r="AE114" i="15"/>
  <c r="AD114" i="15"/>
  <c r="AC114" i="15"/>
  <c r="AB114" i="15"/>
  <c r="AA114" i="15"/>
  <c r="Z114" i="15"/>
  <c r="Y114" i="15"/>
  <c r="J114" i="15"/>
  <c r="X114" i="15" s="1"/>
  <c r="I114" i="15"/>
  <c r="H114" i="15"/>
  <c r="E114" i="15"/>
  <c r="AX113" i="15"/>
  <c r="AW113" i="15"/>
  <c r="AV113" i="15"/>
  <c r="AU113" i="15"/>
  <c r="AT113" i="15"/>
  <c r="AS113" i="15"/>
  <c r="AR113" i="15"/>
  <c r="AQ113" i="15"/>
  <c r="AP113" i="15"/>
  <c r="AO113" i="15"/>
  <c r="AN113" i="15"/>
  <c r="AM113" i="15"/>
  <c r="AL113" i="15"/>
  <c r="AK113" i="15"/>
  <c r="AJ113" i="15"/>
  <c r="AI113" i="15"/>
  <c r="AH113" i="15"/>
  <c r="AG113" i="15"/>
  <c r="AF113" i="15"/>
  <c r="AE113" i="15"/>
  <c r="AD113" i="15"/>
  <c r="AC113" i="15"/>
  <c r="AB113" i="15"/>
  <c r="AA113" i="15"/>
  <c r="Z113" i="15"/>
  <c r="Y113" i="15"/>
  <c r="B113" i="15" s="1"/>
  <c r="J113" i="15"/>
  <c r="V113" i="15" s="1"/>
  <c r="I113" i="15"/>
  <c r="H113" i="15"/>
  <c r="D113" i="15"/>
  <c r="C113" i="15"/>
  <c r="AX112" i="15"/>
  <c r="AW112" i="15"/>
  <c r="AV112" i="15"/>
  <c r="AU112" i="15"/>
  <c r="AT112" i="15"/>
  <c r="AS112" i="15"/>
  <c r="AR112" i="15"/>
  <c r="AQ112" i="15"/>
  <c r="AP112" i="15"/>
  <c r="AO112" i="15"/>
  <c r="AN112" i="15"/>
  <c r="AM112" i="15"/>
  <c r="AL112" i="15"/>
  <c r="AK112" i="15"/>
  <c r="AJ112" i="15"/>
  <c r="AI112" i="15"/>
  <c r="AH112" i="15"/>
  <c r="AG112" i="15"/>
  <c r="AF112" i="15"/>
  <c r="AE112" i="15"/>
  <c r="AD112" i="15"/>
  <c r="AC112" i="15"/>
  <c r="AB112" i="15"/>
  <c r="AA112" i="15"/>
  <c r="Z112" i="15"/>
  <c r="Y112" i="15"/>
  <c r="F112" i="15" s="1"/>
  <c r="P112" i="15"/>
  <c r="J112" i="15"/>
  <c r="V112" i="15" s="1"/>
  <c r="I112" i="15"/>
  <c r="Q112" i="15" s="1"/>
  <c r="H112" i="15"/>
  <c r="G112" i="15"/>
  <c r="E112" i="15"/>
  <c r="C112" i="15"/>
  <c r="AX111" i="15"/>
  <c r="AW111" i="15"/>
  <c r="AV111" i="15"/>
  <c r="AU111" i="15"/>
  <c r="AT111" i="15"/>
  <c r="AS111" i="15"/>
  <c r="AR111" i="15"/>
  <c r="AQ111" i="15"/>
  <c r="AP111" i="15"/>
  <c r="AO111" i="15"/>
  <c r="AN111" i="15"/>
  <c r="AM111" i="15"/>
  <c r="AL111" i="15"/>
  <c r="AK111" i="15"/>
  <c r="AJ111" i="15"/>
  <c r="AI111" i="15"/>
  <c r="AH111" i="15"/>
  <c r="AG111" i="15"/>
  <c r="AF111" i="15"/>
  <c r="AE111" i="15"/>
  <c r="AD111" i="15"/>
  <c r="AC111" i="15"/>
  <c r="AB111" i="15"/>
  <c r="AA111" i="15"/>
  <c r="Z111" i="15"/>
  <c r="Y111" i="15"/>
  <c r="G111" i="15" s="1"/>
  <c r="T111" i="15"/>
  <c r="P111" i="15"/>
  <c r="L111" i="15"/>
  <c r="J111" i="15"/>
  <c r="W111" i="15" s="1"/>
  <c r="I111" i="15"/>
  <c r="H111" i="15"/>
  <c r="F111" i="15"/>
  <c r="E111" i="15"/>
  <c r="D111" i="15"/>
  <c r="B111" i="15"/>
  <c r="AX110" i="15"/>
  <c r="AW110" i="15"/>
  <c r="AV110" i="15"/>
  <c r="AU110" i="15"/>
  <c r="AT110" i="15"/>
  <c r="AS110" i="15"/>
  <c r="AR110" i="15"/>
  <c r="AQ110" i="15"/>
  <c r="AP110" i="15"/>
  <c r="AO110" i="15"/>
  <c r="AN110" i="15"/>
  <c r="AM110" i="15"/>
  <c r="AL110" i="15"/>
  <c r="AK110" i="15"/>
  <c r="AJ110" i="15"/>
  <c r="AI110" i="15"/>
  <c r="AH110" i="15"/>
  <c r="AG110" i="15"/>
  <c r="AF110" i="15"/>
  <c r="AE110" i="15"/>
  <c r="AD110" i="15"/>
  <c r="AC110" i="15"/>
  <c r="AB110" i="15"/>
  <c r="AA110" i="15"/>
  <c r="Z110" i="15"/>
  <c r="Y110" i="15"/>
  <c r="E110" i="15" s="1"/>
  <c r="J110" i="15"/>
  <c r="X110" i="15" s="1"/>
  <c r="I110" i="15"/>
  <c r="S110" i="15" s="1"/>
  <c r="H110" i="15"/>
  <c r="AX109" i="15"/>
  <c r="AW109" i="15"/>
  <c r="AV109" i="15"/>
  <c r="AU109" i="15"/>
  <c r="AT109" i="15"/>
  <c r="AS109" i="15"/>
  <c r="AR109" i="15"/>
  <c r="AQ109" i="15"/>
  <c r="AP109" i="15"/>
  <c r="AO109" i="15"/>
  <c r="AN109" i="15"/>
  <c r="AM109" i="15"/>
  <c r="AL109" i="15"/>
  <c r="AK109" i="15"/>
  <c r="AJ109" i="15"/>
  <c r="AI109" i="15"/>
  <c r="AH109" i="15"/>
  <c r="AG109" i="15"/>
  <c r="AF109" i="15"/>
  <c r="AE109" i="15"/>
  <c r="AD109" i="15"/>
  <c r="AC109" i="15"/>
  <c r="AB109" i="15"/>
  <c r="AA109" i="15"/>
  <c r="Z109" i="15"/>
  <c r="Y109" i="15"/>
  <c r="D109" i="15" s="1"/>
  <c r="J109" i="15"/>
  <c r="V109" i="15" s="1"/>
  <c r="I109" i="15"/>
  <c r="H109" i="15"/>
  <c r="F109" i="15"/>
  <c r="E109" i="15"/>
  <c r="C109" i="15"/>
  <c r="B109" i="15"/>
  <c r="AX108" i="15"/>
  <c r="AW108" i="15"/>
  <c r="AV108" i="15"/>
  <c r="AU108" i="15"/>
  <c r="AT108" i="15"/>
  <c r="AS108" i="15"/>
  <c r="AR108" i="15"/>
  <c r="AQ108" i="15"/>
  <c r="AP108" i="15"/>
  <c r="AO108" i="15"/>
  <c r="AN108" i="15"/>
  <c r="AM108" i="15"/>
  <c r="AL108" i="15"/>
  <c r="AK108" i="15"/>
  <c r="AJ108" i="15"/>
  <c r="AI108" i="15"/>
  <c r="AH108" i="15"/>
  <c r="AG108" i="15"/>
  <c r="AF108" i="15"/>
  <c r="AE108" i="15"/>
  <c r="AD108" i="15"/>
  <c r="AC108" i="15"/>
  <c r="AB108" i="15"/>
  <c r="AA108" i="15"/>
  <c r="Z108" i="15"/>
  <c r="Y108" i="15"/>
  <c r="F108" i="15" s="1"/>
  <c r="J108" i="15"/>
  <c r="V108" i="15" s="1"/>
  <c r="I108" i="15"/>
  <c r="H108" i="15"/>
  <c r="AX107" i="15"/>
  <c r="AW107" i="15"/>
  <c r="AV107" i="15"/>
  <c r="AU107" i="15"/>
  <c r="AT107" i="15"/>
  <c r="AS107" i="15"/>
  <c r="AR107" i="15"/>
  <c r="AQ107" i="15"/>
  <c r="AP107" i="15"/>
  <c r="AO107" i="15"/>
  <c r="AN107" i="15"/>
  <c r="AM107" i="15"/>
  <c r="AL107" i="15"/>
  <c r="AK107" i="15"/>
  <c r="AJ107" i="15"/>
  <c r="AI107" i="15"/>
  <c r="AH107" i="15"/>
  <c r="AG107" i="15"/>
  <c r="AF107" i="15"/>
  <c r="AE107" i="15"/>
  <c r="AD107" i="15"/>
  <c r="AC107" i="15"/>
  <c r="AB107" i="15"/>
  <c r="AA107" i="15"/>
  <c r="Z107" i="15"/>
  <c r="Y107" i="15"/>
  <c r="G107" i="15" s="1"/>
  <c r="X107" i="15"/>
  <c r="J107" i="15"/>
  <c r="W107" i="15" s="1"/>
  <c r="I107" i="15"/>
  <c r="H107" i="15"/>
  <c r="F107" i="15"/>
  <c r="D107" i="15"/>
  <c r="AX106" i="15"/>
  <c r="AW106" i="15"/>
  <c r="AV106" i="15"/>
  <c r="AU106" i="15"/>
  <c r="AT106" i="15"/>
  <c r="AS106" i="15"/>
  <c r="AR106" i="15"/>
  <c r="AQ106" i="15"/>
  <c r="AP106" i="15"/>
  <c r="AO106" i="15"/>
  <c r="AN106" i="15"/>
  <c r="AM106" i="15"/>
  <c r="AL106" i="15"/>
  <c r="AK106" i="15"/>
  <c r="AJ106" i="15"/>
  <c r="AI106" i="15"/>
  <c r="AH106" i="15"/>
  <c r="AG106" i="15"/>
  <c r="AF106" i="15"/>
  <c r="AE106" i="15"/>
  <c r="AD106" i="15"/>
  <c r="AC106" i="15"/>
  <c r="AB106" i="15"/>
  <c r="AA106" i="15"/>
  <c r="Z106" i="15"/>
  <c r="Y106" i="15"/>
  <c r="D106" i="15" s="1"/>
  <c r="J106" i="15"/>
  <c r="W106" i="15" s="1"/>
  <c r="I106" i="15"/>
  <c r="S106" i="15" s="1"/>
  <c r="H106" i="15"/>
  <c r="AX105" i="15"/>
  <c r="AW105" i="15"/>
  <c r="AV105" i="15"/>
  <c r="AU105" i="15"/>
  <c r="AT105" i="15"/>
  <c r="AS105" i="15"/>
  <c r="AR105" i="15"/>
  <c r="AQ105" i="15"/>
  <c r="AP105" i="15"/>
  <c r="AO105" i="15"/>
  <c r="AN105" i="15"/>
  <c r="AM105" i="15"/>
  <c r="AL105" i="15"/>
  <c r="AK105" i="15"/>
  <c r="AJ105" i="15"/>
  <c r="AI105" i="15"/>
  <c r="AH105" i="15"/>
  <c r="AG105" i="15"/>
  <c r="AF105" i="15"/>
  <c r="AE105" i="15"/>
  <c r="AD105" i="15"/>
  <c r="AC105" i="15"/>
  <c r="AB105" i="15"/>
  <c r="AA105" i="15"/>
  <c r="Z105" i="15"/>
  <c r="Y105" i="15"/>
  <c r="F105" i="15" s="1"/>
  <c r="J105" i="15"/>
  <c r="X105" i="15" s="1"/>
  <c r="I105" i="15"/>
  <c r="H105" i="15"/>
  <c r="G105" i="15"/>
  <c r="C105" i="15"/>
  <c r="B105" i="15"/>
  <c r="AX104" i="15"/>
  <c r="AW104" i="15"/>
  <c r="AV104" i="15"/>
  <c r="AU104" i="15"/>
  <c r="AT104" i="15"/>
  <c r="AS104" i="15"/>
  <c r="AR104" i="15"/>
  <c r="AQ104" i="15"/>
  <c r="AP104" i="15"/>
  <c r="AO104" i="15"/>
  <c r="AN104" i="15"/>
  <c r="AM104" i="15"/>
  <c r="AL104" i="15"/>
  <c r="AK104" i="15"/>
  <c r="AJ104" i="15"/>
  <c r="AI104" i="15"/>
  <c r="AH104" i="15"/>
  <c r="AG104" i="15"/>
  <c r="AF104" i="15"/>
  <c r="AE104" i="15"/>
  <c r="AD104" i="15"/>
  <c r="AC104" i="15"/>
  <c r="AB104" i="15"/>
  <c r="AA104" i="15"/>
  <c r="Z104" i="15"/>
  <c r="Y104" i="15"/>
  <c r="E104" i="15" s="1"/>
  <c r="X104" i="15"/>
  <c r="T104" i="15"/>
  <c r="O104" i="15"/>
  <c r="M104" i="15"/>
  <c r="L104" i="15"/>
  <c r="J104" i="15"/>
  <c r="V104" i="15" s="1"/>
  <c r="I104" i="15"/>
  <c r="S104" i="15" s="1"/>
  <c r="H104" i="15"/>
  <c r="U127" i="15" l="1"/>
  <c r="M114" i="15"/>
  <c r="B133" i="15"/>
  <c r="P104" i="15"/>
  <c r="O114" i="15"/>
  <c r="G116" i="15"/>
  <c r="S119" i="15"/>
  <c r="D122" i="15"/>
  <c r="L124" i="15"/>
  <c r="T128" i="15"/>
  <c r="C133" i="15"/>
  <c r="S112" i="15"/>
  <c r="K114" i="15"/>
  <c r="E115" i="15"/>
  <c r="G109" i="15"/>
  <c r="U112" i="15"/>
  <c r="R113" i="15"/>
  <c r="W125" i="15"/>
  <c r="P128" i="15"/>
  <c r="Q104" i="15"/>
  <c r="T107" i="15"/>
  <c r="U114" i="15"/>
  <c r="E117" i="15"/>
  <c r="E122" i="15"/>
  <c r="P124" i="15"/>
  <c r="E128" i="15"/>
  <c r="X128" i="15"/>
  <c r="B130" i="15"/>
  <c r="D133" i="15"/>
  <c r="W114" i="15"/>
  <c r="C121" i="15"/>
  <c r="P123" i="15"/>
  <c r="G128" i="15"/>
  <c r="E107" i="15"/>
  <c r="O112" i="15"/>
  <c r="U115" i="15"/>
  <c r="S116" i="15"/>
  <c r="Q119" i="15"/>
  <c r="E121" i="15"/>
  <c r="Q123" i="15"/>
  <c r="K125" i="15"/>
  <c r="M131" i="15"/>
  <c r="C104" i="15"/>
  <c r="K106" i="15"/>
  <c r="K108" i="15"/>
  <c r="X108" i="15"/>
  <c r="W127" i="15"/>
  <c r="N130" i="15"/>
  <c r="L108" i="15"/>
  <c r="L120" i="15"/>
  <c r="K127" i="15"/>
  <c r="V106" i="15"/>
  <c r="C108" i="15"/>
  <c r="M110" i="15"/>
  <c r="X111" i="15"/>
  <c r="F113" i="15"/>
  <c r="M117" i="15"/>
  <c r="P120" i="15"/>
  <c r="W123" i="15"/>
  <c r="B132" i="15"/>
  <c r="E108" i="15"/>
  <c r="O108" i="15"/>
  <c r="K112" i="15"/>
  <c r="X112" i="15"/>
  <c r="G113" i="15"/>
  <c r="R117" i="15"/>
  <c r="L118" i="15"/>
  <c r="T120" i="15"/>
  <c r="K123" i="15"/>
  <c r="X123" i="15"/>
  <c r="V126" i="15"/>
  <c r="K129" i="15"/>
  <c r="E130" i="15"/>
  <c r="L132" i="15"/>
  <c r="U104" i="15"/>
  <c r="E105" i="15"/>
  <c r="E106" i="15"/>
  <c r="L107" i="15"/>
  <c r="G108" i="15"/>
  <c r="P108" i="15"/>
  <c r="U110" i="15"/>
  <c r="L112" i="15"/>
  <c r="S114" i="15"/>
  <c r="C116" i="15"/>
  <c r="K116" i="15"/>
  <c r="C117" i="15"/>
  <c r="N118" i="15"/>
  <c r="K119" i="15"/>
  <c r="W119" i="15"/>
  <c r="X120" i="15"/>
  <c r="N122" i="15"/>
  <c r="L123" i="15"/>
  <c r="O127" i="15"/>
  <c r="B128" i="15"/>
  <c r="C129" i="15"/>
  <c r="O129" i="15"/>
  <c r="F130" i="15"/>
  <c r="Q131" i="15"/>
  <c r="D132" i="15"/>
  <c r="P132" i="15"/>
  <c r="E133" i="15"/>
  <c r="S133" i="15"/>
  <c r="W108" i="15"/>
  <c r="G129" i="15"/>
  <c r="G132" i="15"/>
  <c r="N106" i="15"/>
  <c r="K110" i="15"/>
  <c r="E113" i="15"/>
  <c r="F115" i="15"/>
  <c r="S117" i="15"/>
  <c r="X127" i="15"/>
  <c r="M108" i="15"/>
  <c r="W112" i="15"/>
  <c r="G115" i="15"/>
  <c r="T119" i="15"/>
  <c r="L127" i="15"/>
  <c r="D130" i="15"/>
  <c r="K133" i="15"/>
  <c r="D105" i="15"/>
  <c r="O110" i="15"/>
  <c r="B116" i="15"/>
  <c r="U119" i="15"/>
  <c r="M127" i="15"/>
  <c r="B129" i="15"/>
  <c r="C132" i="15"/>
  <c r="O133" i="15"/>
  <c r="K104" i="15"/>
  <c r="W104" i="15"/>
  <c r="B107" i="15"/>
  <c r="P107" i="15"/>
  <c r="S108" i="15"/>
  <c r="W110" i="15"/>
  <c r="M112" i="15"/>
  <c r="B115" i="15"/>
  <c r="D116" i="15"/>
  <c r="N116" i="15"/>
  <c r="L119" i="15"/>
  <c r="X119" i="15"/>
  <c r="B122" i="15"/>
  <c r="M123" i="15"/>
  <c r="B125" i="15"/>
  <c r="P127" i="15"/>
  <c r="C128" i="15"/>
  <c r="L128" i="15"/>
  <c r="E129" i="15"/>
  <c r="S129" i="15"/>
  <c r="U131" i="15"/>
  <c r="E132" i="15"/>
  <c r="T132" i="15"/>
  <c r="W133" i="15"/>
  <c r="Q108" i="15"/>
  <c r="U108" i="15"/>
  <c r="M119" i="15"/>
  <c r="O123" i="15"/>
  <c r="C125" i="15"/>
  <c r="Q127" i="15"/>
  <c r="F129" i="15"/>
  <c r="W129" i="15"/>
  <c r="W131" i="15"/>
  <c r="X132" i="15"/>
  <c r="F104" i="15"/>
  <c r="B104" i="15"/>
  <c r="L105" i="15"/>
  <c r="R105" i="15"/>
  <c r="W105" i="15"/>
  <c r="B106" i="15"/>
  <c r="G106" i="15"/>
  <c r="Q106" i="15"/>
  <c r="R109" i="15"/>
  <c r="T118" i="15"/>
  <c r="D123" i="15"/>
  <c r="G123" i="15"/>
  <c r="C123" i="15"/>
  <c r="F123" i="15"/>
  <c r="B123" i="15"/>
  <c r="E123" i="15"/>
  <c r="D131" i="15"/>
  <c r="G131" i="15"/>
  <c r="C131" i="15"/>
  <c r="F131" i="15"/>
  <c r="B131" i="15"/>
  <c r="E131" i="15"/>
  <c r="G104" i="15"/>
  <c r="N105" i="15"/>
  <c r="S105" i="15"/>
  <c r="C106" i="15"/>
  <c r="M106" i="15"/>
  <c r="R106" i="15"/>
  <c r="U105" i="15"/>
  <c r="Q105" i="15"/>
  <c r="M105" i="15"/>
  <c r="T105" i="15"/>
  <c r="U113" i="15"/>
  <c r="Q113" i="15"/>
  <c r="M113" i="15"/>
  <c r="T113" i="15"/>
  <c r="X113" i="15"/>
  <c r="P113" i="15"/>
  <c r="L113" i="15"/>
  <c r="W113" i="15"/>
  <c r="S113" i="15"/>
  <c r="O113" i="15"/>
  <c r="K113" i="15"/>
  <c r="D114" i="15"/>
  <c r="G114" i="15"/>
  <c r="C114" i="15"/>
  <c r="F114" i="15"/>
  <c r="B114" i="15"/>
  <c r="G118" i="15"/>
  <c r="C118" i="15"/>
  <c r="B118" i="15"/>
  <c r="F118" i="15"/>
  <c r="E118" i="15"/>
  <c r="F119" i="15"/>
  <c r="B119" i="15"/>
  <c r="D119" i="15"/>
  <c r="C119" i="15"/>
  <c r="G119" i="15"/>
  <c r="D127" i="15"/>
  <c r="G127" i="15"/>
  <c r="C127" i="15"/>
  <c r="F127" i="15"/>
  <c r="B127" i="15"/>
  <c r="E127" i="15"/>
  <c r="O105" i="15"/>
  <c r="U109" i="15"/>
  <c r="Q109" i="15"/>
  <c r="M109" i="15"/>
  <c r="X109" i="15"/>
  <c r="T109" i="15"/>
  <c r="L109" i="15"/>
  <c r="P109" i="15"/>
  <c r="W109" i="15"/>
  <c r="S109" i="15"/>
  <c r="O109" i="15"/>
  <c r="K109" i="15"/>
  <c r="D110" i="15"/>
  <c r="C110" i="15"/>
  <c r="G110" i="15"/>
  <c r="F110" i="15"/>
  <c r="B110" i="15"/>
  <c r="D104" i="15"/>
  <c r="K105" i="15"/>
  <c r="P105" i="15"/>
  <c r="V105" i="15"/>
  <c r="F106" i="15"/>
  <c r="X106" i="15"/>
  <c r="T106" i="15"/>
  <c r="P106" i="15"/>
  <c r="L106" i="15"/>
  <c r="O106" i="15"/>
  <c r="U106" i="15"/>
  <c r="N109" i="15"/>
  <c r="Q110" i="15"/>
  <c r="N113" i="15"/>
  <c r="Q114" i="15"/>
  <c r="M107" i="15"/>
  <c r="Q107" i="15"/>
  <c r="U107" i="15"/>
  <c r="D108" i="15"/>
  <c r="T108" i="15"/>
  <c r="N110" i="15"/>
  <c r="R110" i="15"/>
  <c r="V110" i="15"/>
  <c r="M111" i="15"/>
  <c r="Q111" i="15"/>
  <c r="U111" i="15"/>
  <c r="D112" i="15"/>
  <c r="T112" i="15"/>
  <c r="N114" i="15"/>
  <c r="R114" i="15"/>
  <c r="V114" i="15"/>
  <c r="M115" i="15"/>
  <c r="Q115" i="15"/>
  <c r="U116" i="15"/>
  <c r="Q116" i="15"/>
  <c r="M116" i="15"/>
  <c r="O116" i="15"/>
  <c r="T116" i="15"/>
  <c r="N117" i="15"/>
  <c r="W118" i="15"/>
  <c r="S118" i="15"/>
  <c r="O118" i="15"/>
  <c r="K118" i="15"/>
  <c r="P118" i="15"/>
  <c r="U118" i="15"/>
  <c r="U122" i="15"/>
  <c r="Q122" i="15"/>
  <c r="M122" i="15"/>
  <c r="X122" i="15"/>
  <c r="T122" i="15"/>
  <c r="P122" i="15"/>
  <c r="L122" i="15"/>
  <c r="W122" i="15"/>
  <c r="S122" i="15"/>
  <c r="O122" i="15"/>
  <c r="K122" i="15"/>
  <c r="T123" i="15"/>
  <c r="S123" i="15"/>
  <c r="U126" i="15"/>
  <c r="Q126" i="15"/>
  <c r="M126" i="15"/>
  <c r="X126" i="15"/>
  <c r="T126" i="15"/>
  <c r="P126" i="15"/>
  <c r="L126" i="15"/>
  <c r="W126" i="15"/>
  <c r="S126" i="15"/>
  <c r="O126" i="15"/>
  <c r="K126" i="15"/>
  <c r="T127" i="15"/>
  <c r="S127" i="15"/>
  <c r="U130" i="15"/>
  <c r="Q130" i="15"/>
  <c r="M130" i="15"/>
  <c r="X130" i="15"/>
  <c r="T130" i="15"/>
  <c r="P130" i="15"/>
  <c r="L130" i="15"/>
  <c r="W130" i="15"/>
  <c r="S130" i="15"/>
  <c r="O130" i="15"/>
  <c r="K130" i="15"/>
  <c r="T131" i="15"/>
  <c r="S131" i="15"/>
  <c r="R111" i="15"/>
  <c r="V111" i="15"/>
  <c r="V115" i="15"/>
  <c r="R115" i="15"/>
  <c r="N115" i="15"/>
  <c r="S115" i="15"/>
  <c r="X115" i="15"/>
  <c r="X117" i="15"/>
  <c r="T117" i="15"/>
  <c r="P117" i="15"/>
  <c r="L117" i="15"/>
  <c r="O117" i="15"/>
  <c r="U117" i="15"/>
  <c r="N107" i="15"/>
  <c r="R107" i="15"/>
  <c r="V107" i="15"/>
  <c r="N111" i="15"/>
  <c r="N104" i="15"/>
  <c r="R104" i="15"/>
  <c r="C107" i="15"/>
  <c r="K107" i="15"/>
  <c r="O107" i="15"/>
  <c r="S107" i="15"/>
  <c r="B108" i="15"/>
  <c r="N108" i="15"/>
  <c r="R108" i="15"/>
  <c r="L110" i="15"/>
  <c r="P110" i="15"/>
  <c r="T110" i="15"/>
  <c r="C111" i="15"/>
  <c r="K111" i="15"/>
  <c r="O111" i="15"/>
  <c r="S111" i="15"/>
  <c r="B112" i="15"/>
  <c r="N112" i="15"/>
  <c r="R112" i="15"/>
  <c r="L114" i="15"/>
  <c r="P114" i="15"/>
  <c r="T114" i="15"/>
  <c r="K115" i="15"/>
  <c r="O115" i="15"/>
  <c r="T115" i="15"/>
  <c r="L116" i="15"/>
  <c r="R116" i="15"/>
  <c r="W116" i="15"/>
  <c r="B117" i="15"/>
  <c r="G117" i="15"/>
  <c r="K117" i="15"/>
  <c r="Q117" i="15"/>
  <c r="V117" i="15"/>
  <c r="M118" i="15"/>
  <c r="R118" i="15"/>
  <c r="X118" i="15"/>
  <c r="R122" i="15"/>
  <c r="R126" i="15"/>
  <c r="R130" i="15"/>
  <c r="N119" i="15"/>
  <c r="R119" i="15"/>
  <c r="M120" i="15"/>
  <c r="Q120" i="15"/>
  <c r="U120" i="15"/>
  <c r="L121" i="15"/>
  <c r="P121" i="15"/>
  <c r="T121" i="15"/>
  <c r="X121" i="15"/>
  <c r="C122" i="15"/>
  <c r="N123" i="15"/>
  <c r="R123" i="15"/>
  <c r="M124" i="15"/>
  <c r="Q124" i="15"/>
  <c r="U124" i="15"/>
  <c r="L125" i="15"/>
  <c r="P125" i="15"/>
  <c r="T125" i="15"/>
  <c r="X125" i="15"/>
  <c r="C126" i="15"/>
  <c r="N127" i="15"/>
  <c r="R127" i="15"/>
  <c r="M128" i="15"/>
  <c r="Q128" i="15"/>
  <c r="U128" i="15"/>
  <c r="L129" i="15"/>
  <c r="P129" i="15"/>
  <c r="T129" i="15"/>
  <c r="X129" i="15"/>
  <c r="C130" i="15"/>
  <c r="N131" i="15"/>
  <c r="R131" i="15"/>
  <c r="M132" i="15"/>
  <c r="Q132" i="15"/>
  <c r="U132" i="15"/>
  <c r="L133" i="15"/>
  <c r="P133" i="15"/>
  <c r="T133" i="15"/>
  <c r="X133" i="15"/>
  <c r="N120" i="15"/>
  <c r="R120" i="15"/>
  <c r="V120" i="15"/>
  <c r="M121" i="15"/>
  <c r="Q121" i="15"/>
  <c r="U121" i="15"/>
  <c r="N124" i="15"/>
  <c r="R124" i="15"/>
  <c r="V124" i="15"/>
  <c r="M125" i="15"/>
  <c r="Q125" i="15"/>
  <c r="U125" i="15"/>
  <c r="N128" i="15"/>
  <c r="R128" i="15"/>
  <c r="V128" i="15"/>
  <c r="M129" i="15"/>
  <c r="Q129" i="15"/>
  <c r="U129" i="15"/>
  <c r="N132" i="15"/>
  <c r="R132" i="15"/>
  <c r="V132" i="15"/>
  <c r="M133" i="15"/>
  <c r="Q133" i="15"/>
  <c r="U133" i="15"/>
  <c r="K120" i="15"/>
  <c r="O120" i="15"/>
  <c r="S120" i="15"/>
  <c r="N121" i="15"/>
  <c r="R121" i="15"/>
  <c r="K124" i="15"/>
  <c r="O124" i="15"/>
  <c r="S124" i="15"/>
  <c r="N125" i="15"/>
  <c r="R125" i="15"/>
  <c r="K128" i="15"/>
  <c r="O128" i="15"/>
  <c r="S128" i="15"/>
  <c r="N129" i="15"/>
  <c r="R129" i="15"/>
  <c r="K132" i="15"/>
  <c r="O132" i="15"/>
  <c r="S132" i="15"/>
  <c r="N133" i="15"/>
  <c r="R133" i="15"/>
  <c r="AX103" i="15" l="1"/>
  <c r="AW103" i="15"/>
  <c r="AV103" i="15"/>
  <c r="AU103" i="15"/>
  <c r="AT103" i="15"/>
  <c r="AS103" i="15"/>
  <c r="AR103" i="15"/>
  <c r="AQ103" i="15"/>
  <c r="AP103" i="15"/>
  <c r="AO103" i="15"/>
  <c r="AN103" i="15"/>
  <c r="AM103" i="15"/>
  <c r="AL103" i="15"/>
  <c r="AK103" i="15"/>
  <c r="AJ103" i="15"/>
  <c r="AI103" i="15"/>
  <c r="AH103" i="15"/>
  <c r="AG103" i="15"/>
  <c r="AF103" i="15"/>
  <c r="AE103" i="15"/>
  <c r="AD103" i="15"/>
  <c r="AC103" i="15"/>
  <c r="AB103" i="15"/>
  <c r="AA103" i="15"/>
  <c r="Z103" i="15"/>
  <c r="Y103" i="15"/>
  <c r="J103" i="15"/>
  <c r="V103" i="15" s="1"/>
  <c r="I103" i="15"/>
  <c r="H103" i="15"/>
  <c r="AX102" i="15"/>
  <c r="AW102" i="15"/>
  <c r="AV102" i="15"/>
  <c r="AU102" i="15"/>
  <c r="AT102" i="15"/>
  <c r="AS102" i="15"/>
  <c r="AR102" i="15"/>
  <c r="AQ102" i="15"/>
  <c r="AP102" i="15"/>
  <c r="AO102" i="15"/>
  <c r="AN102" i="15"/>
  <c r="AM102" i="15"/>
  <c r="AL102" i="15"/>
  <c r="AK102" i="15"/>
  <c r="AJ102" i="15"/>
  <c r="AI102" i="15"/>
  <c r="AH102" i="15"/>
  <c r="AG102" i="15"/>
  <c r="AF102" i="15"/>
  <c r="AE102" i="15"/>
  <c r="AD102" i="15"/>
  <c r="AC102" i="15"/>
  <c r="AB102" i="15"/>
  <c r="AA102" i="15"/>
  <c r="Z102" i="15"/>
  <c r="Y102" i="15"/>
  <c r="J102" i="15"/>
  <c r="I102" i="15"/>
  <c r="H102" i="15"/>
  <c r="F102" i="15"/>
  <c r="B102" i="15"/>
  <c r="AX101" i="15"/>
  <c r="AW101" i="15"/>
  <c r="AV101" i="15"/>
  <c r="AU101" i="15"/>
  <c r="AT101" i="15"/>
  <c r="AS101" i="15"/>
  <c r="AR101" i="15"/>
  <c r="AQ101" i="15"/>
  <c r="AP101" i="15"/>
  <c r="AO101" i="15"/>
  <c r="AN101" i="15"/>
  <c r="AM101" i="15"/>
  <c r="AL101" i="15"/>
  <c r="AK101" i="15"/>
  <c r="AJ101" i="15"/>
  <c r="AI101" i="15"/>
  <c r="AH101" i="15"/>
  <c r="AG101" i="15"/>
  <c r="AF101" i="15"/>
  <c r="AE101" i="15"/>
  <c r="AD101" i="15"/>
  <c r="AC101" i="15"/>
  <c r="AB101" i="15"/>
  <c r="AA101" i="15"/>
  <c r="Z101" i="15"/>
  <c r="Y101" i="15"/>
  <c r="C101" i="15" s="1"/>
  <c r="J101" i="15"/>
  <c r="W101" i="15" s="1"/>
  <c r="I101" i="15"/>
  <c r="H101" i="15"/>
  <c r="AX100" i="15"/>
  <c r="AW100" i="15"/>
  <c r="AV100" i="15"/>
  <c r="AU100" i="15"/>
  <c r="AT100" i="15"/>
  <c r="AS100" i="15"/>
  <c r="AR100" i="15"/>
  <c r="AQ100" i="15"/>
  <c r="AP100" i="15"/>
  <c r="AO100" i="15"/>
  <c r="AN100" i="15"/>
  <c r="AM100" i="15"/>
  <c r="AL100" i="15"/>
  <c r="AK100" i="15"/>
  <c r="AJ100" i="15"/>
  <c r="AI100" i="15"/>
  <c r="AH100" i="15"/>
  <c r="AG100" i="15"/>
  <c r="AF100" i="15"/>
  <c r="AE100" i="15"/>
  <c r="AD100" i="15"/>
  <c r="AC100" i="15"/>
  <c r="AB100" i="15"/>
  <c r="AA100" i="15"/>
  <c r="Z100" i="15"/>
  <c r="Y100" i="15"/>
  <c r="R100" i="15"/>
  <c r="J100" i="15"/>
  <c r="N100" i="15" s="1"/>
  <c r="I100" i="15"/>
  <c r="H100" i="15"/>
  <c r="G100" i="15"/>
  <c r="F100" i="15"/>
  <c r="E100" i="15"/>
  <c r="D100" i="15"/>
  <c r="C100" i="15"/>
  <c r="B100" i="15"/>
  <c r="AX99" i="15"/>
  <c r="AW99" i="15"/>
  <c r="AV99" i="15"/>
  <c r="AU99" i="15"/>
  <c r="AT99" i="15"/>
  <c r="AS99" i="15"/>
  <c r="AR99" i="15"/>
  <c r="AQ99" i="15"/>
  <c r="AP99" i="15"/>
  <c r="AO99" i="15"/>
  <c r="AN99" i="15"/>
  <c r="AM99" i="15"/>
  <c r="AL99" i="15"/>
  <c r="AK99" i="15"/>
  <c r="AJ99" i="15"/>
  <c r="AI99" i="15"/>
  <c r="AH99" i="15"/>
  <c r="AG99" i="15"/>
  <c r="AF99" i="15"/>
  <c r="AE99" i="15"/>
  <c r="AD99" i="15"/>
  <c r="AC99" i="15"/>
  <c r="AB99" i="15"/>
  <c r="AA99" i="15"/>
  <c r="Z99" i="15"/>
  <c r="Y99" i="15"/>
  <c r="O99" i="15"/>
  <c r="M99" i="15"/>
  <c r="K99" i="15"/>
  <c r="J99" i="15"/>
  <c r="I99" i="15"/>
  <c r="S99" i="15" s="1"/>
  <c r="H99" i="15"/>
  <c r="AX98" i="15"/>
  <c r="AW98" i="15"/>
  <c r="AV98" i="15"/>
  <c r="AU98" i="15"/>
  <c r="AT98" i="15"/>
  <c r="AS98" i="15"/>
  <c r="AR98" i="15"/>
  <c r="AQ98" i="15"/>
  <c r="AP98" i="15"/>
  <c r="AO98" i="15"/>
  <c r="AN98" i="15"/>
  <c r="AM98" i="15"/>
  <c r="AL98" i="15"/>
  <c r="AK98" i="15"/>
  <c r="AJ98" i="15"/>
  <c r="AI98" i="15"/>
  <c r="AH98" i="15"/>
  <c r="AG98" i="15"/>
  <c r="AF98" i="15"/>
  <c r="AE98" i="15"/>
  <c r="AD98" i="15"/>
  <c r="AC98" i="15"/>
  <c r="AB98" i="15"/>
  <c r="AA98" i="15"/>
  <c r="Z98" i="15"/>
  <c r="Y98" i="15"/>
  <c r="X98" i="15"/>
  <c r="V98" i="15"/>
  <c r="T98" i="15"/>
  <c r="N98" i="15"/>
  <c r="J98" i="15"/>
  <c r="P98" i="15" s="1"/>
  <c r="I98" i="15"/>
  <c r="H98" i="15"/>
  <c r="G98" i="15"/>
  <c r="F98" i="15"/>
  <c r="E98" i="15"/>
  <c r="D98" i="15"/>
  <c r="C98" i="15"/>
  <c r="B98" i="15"/>
  <c r="AX97" i="15"/>
  <c r="AW97" i="15"/>
  <c r="AV97" i="15"/>
  <c r="AU97" i="15"/>
  <c r="AT97" i="15"/>
  <c r="AS97" i="15"/>
  <c r="AR97" i="15"/>
  <c r="AQ97" i="15"/>
  <c r="AP97" i="15"/>
  <c r="AO97" i="15"/>
  <c r="AN97" i="15"/>
  <c r="AM97" i="15"/>
  <c r="AL97" i="15"/>
  <c r="AK97" i="15"/>
  <c r="AJ97" i="15"/>
  <c r="AI97" i="15"/>
  <c r="AH97" i="15"/>
  <c r="AG97" i="15"/>
  <c r="AF97" i="15"/>
  <c r="AE97" i="15"/>
  <c r="AD97" i="15"/>
  <c r="AC97" i="15"/>
  <c r="AB97" i="15"/>
  <c r="AA97" i="15"/>
  <c r="Z97" i="15"/>
  <c r="Y97" i="15"/>
  <c r="C97" i="15" s="1"/>
  <c r="W97" i="15"/>
  <c r="U97" i="15"/>
  <c r="M97" i="15"/>
  <c r="J97" i="15"/>
  <c r="X97" i="15" s="1"/>
  <c r="I97" i="15"/>
  <c r="Q97" i="15" s="1"/>
  <c r="H97" i="15"/>
  <c r="G97" i="15"/>
  <c r="E97" i="15"/>
  <c r="AX96" i="15"/>
  <c r="AW96" i="15"/>
  <c r="AV96" i="15"/>
  <c r="AU96" i="15"/>
  <c r="AT96" i="15"/>
  <c r="AS96" i="15"/>
  <c r="AR96" i="15"/>
  <c r="AQ96" i="15"/>
  <c r="AP96" i="15"/>
  <c r="AO96" i="15"/>
  <c r="AN96" i="15"/>
  <c r="AM96" i="15"/>
  <c r="AL96" i="15"/>
  <c r="AK96" i="15"/>
  <c r="AJ96" i="15"/>
  <c r="AI96" i="15"/>
  <c r="AH96" i="15"/>
  <c r="AG96" i="15"/>
  <c r="AF96" i="15"/>
  <c r="AE96" i="15"/>
  <c r="AD96" i="15"/>
  <c r="AC96" i="15"/>
  <c r="AB96" i="15"/>
  <c r="AA96" i="15"/>
  <c r="Z96" i="15"/>
  <c r="Y96" i="15"/>
  <c r="J96" i="15"/>
  <c r="V96" i="15" s="1"/>
  <c r="I96" i="15"/>
  <c r="H96" i="15"/>
  <c r="G96" i="15"/>
  <c r="F96" i="15"/>
  <c r="E96" i="15"/>
  <c r="D96" i="15"/>
  <c r="C96" i="15"/>
  <c r="B96" i="15"/>
  <c r="AX95" i="15"/>
  <c r="AW95" i="15"/>
  <c r="AV95" i="15"/>
  <c r="AU95" i="15"/>
  <c r="AT95" i="15"/>
  <c r="AS95" i="15"/>
  <c r="AR95" i="15"/>
  <c r="AQ95" i="15"/>
  <c r="AP95" i="15"/>
  <c r="AO95" i="15"/>
  <c r="AN95" i="15"/>
  <c r="AM95" i="15"/>
  <c r="AL95" i="15"/>
  <c r="AK95" i="15"/>
  <c r="AJ95" i="15"/>
  <c r="AI95" i="15"/>
  <c r="AH95" i="15"/>
  <c r="AG95" i="15"/>
  <c r="AF95" i="15"/>
  <c r="AE95" i="15"/>
  <c r="AD95" i="15"/>
  <c r="AC95" i="15"/>
  <c r="AB95" i="15"/>
  <c r="AA95" i="15"/>
  <c r="Z95" i="15"/>
  <c r="Y95" i="15"/>
  <c r="J95" i="15"/>
  <c r="U95" i="15" s="1"/>
  <c r="I95" i="15"/>
  <c r="H95" i="15"/>
  <c r="E95" i="15"/>
  <c r="AX94" i="15"/>
  <c r="AW94" i="15"/>
  <c r="AV94" i="15"/>
  <c r="AU94" i="15"/>
  <c r="AT94" i="15"/>
  <c r="AS94" i="15"/>
  <c r="AR94" i="15"/>
  <c r="AQ94" i="15"/>
  <c r="AP94" i="15"/>
  <c r="AO94" i="15"/>
  <c r="AN94" i="15"/>
  <c r="AM94" i="15"/>
  <c r="AL94" i="15"/>
  <c r="AK94" i="15"/>
  <c r="AJ94" i="15"/>
  <c r="AI94" i="15"/>
  <c r="AH94" i="15"/>
  <c r="AG94" i="15"/>
  <c r="AF94" i="15"/>
  <c r="AE94" i="15"/>
  <c r="AD94" i="15"/>
  <c r="AC94" i="15"/>
  <c r="AB94" i="15"/>
  <c r="AA94" i="15"/>
  <c r="Z94" i="15"/>
  <c r="Y94" i="15"/>
  <c r="J94" i="15"/>
  <c r="P94" i="15" s="1"/>
  <c r="I94" i="15"/>
  <c r="H94" i="15"/>
  <c r="G94" i="15"/>
  <c r="F94" i="15"/>
  <c r="E94" i="15"/>
  <c r="D94" i="15"/>
  <c r="C94" i="15"/>
  <c r="B94" i="15"/>
  <c r="AX93" i="15"/>
  <c r="AW93" i="15"/>
  <c r="AV93" i="15"/>
  <c r="AU93" i="15"/>
  <c r="AT93" i="15"/>
  <c r="AS93" i="15"/>
  <c r="AR93" i="15"/>
  <c r="AQ93" i="15"/>
  <c r="AP93" i="15"/>
  <c r="AO93" i="15"/>
  <c r="AN93" i="15"/>
  <c r="AM93" i="15"/>
  <c r="AL93" i="15"/>
  <c r="AK93" i="15"/>
  <c r="AJ93" i="15"/>
  <c r="AI93" i="15"/>
  <c r="AH93" i="15"/>
  <c r="AG93" i="15"/>
  <c r="AF93" i="15"/>
  <c r="AE93" i="15"/>
  <c r="AD93" i="15"/>
  <c r="AC93" i="15"/>
  <c r="AB93" i="15"/>
  <c r="AA93" i="15"/>
  <c r="Z93" i="15"/>
  <c r="Y93" i="15"/>
  <c r="J93" i="15"/>
  <c r="I93" i="15"/>
  <c r="H93" i="15"/>
  <c r="AX92" i="15"/>
  <c r="AW92" i="15"/>
  <c r="AV92" i="15"/>
  <c r="AU92" i="15"/>
  <c r="AT92" i="15"/>
  <c r="AS92" i="15"/>
  <c r="AR92" i="15"/>
  <c r="AQ92" i="15"/>
  <c r="AP92" i="15"/>
  <c r="AO92" i="15"/>
  <c r="AN92" i="15"/>
  <c r="AM92" i="15"/>
  <c r="AL92" i="15"/>
  <c r="AK92" i="15"/>
  <c r="AJ92" i="15"/>
  <c r="AI92" i="15"/>
  <c r="AH92" i="15"/>
  <c r="AG92" i="15"/>
  <c r="AF92" i="15"/>
  <c r="AE92" i="15"/>
  <c r="AD92" i="15"/>
  <c r="AC92" i="15"/>
  <c r="AB92" i="15"/>
  <c r="AA92" i="15"/>
  <c r="Z92" i="15"/>
  <c r="Y92" i="15"/>
  <c r="G92" i="15" s="1"/>
  <c r="J92" i="15"/>
  <c r="N92" i="15" s="1"/>
  <c r="I92" i="15"/>
  <c r="H92" i="15"/>
  <c r="E92" i="15"/>
  <c r="D92" i="15"/>
  <c r="C92" i="15"/>
  <c r="B92" i="15"/>
  <c r="AX91" i="15"/>
  <c r="AW91" i="15"/>
  <c r="AV91" i="15"/>
  <c r="AU91" i="15"/>
  <c r="AT91" i="15"/>
  <c r="AS91" i="15"/>
  <c r="AR91" i="15"/>
  <c r="AQ91" i="15"/>
  <c r="AP91" i="15"/>
  <c r="AO91" i="15"/>
  <c r="AN91" i="15"/>
  <c r="AM91" i="15"/>
  <c r="AL91" i="15"/>
  <c r="AK91" i="15"/>
  <c r="AJ91" i="15"/>
  <c r="AI91" i="15"/>
  <c r="AH91" i="15"/>
  <c r="AG91" i="15"/>
  <c r="AF91" i="15"/>
  <c r="AE91" i="15"/>
  <c r="AD91" i="15"/>
  <c r="AC91" i="15"/>
  <c r="AB91" i="15"/>
  <c r="AA91" i="15"/>
  <c r="Z91" i="15"/>
  <c r="Y91" i="15"/>
  <c r="U91" i="15"/>
  <c r="O91" i="15"/>
  <c r="J91" i="15"/>
  <c r="V91" i="15" s="1"/>
  <c r="I91" i="15"/>
  <c r="S91" i="15" s="1"/>
  <c r="H91" i="15"/>
  <c r="AX90" i="15"/>
  <c r="AW90" i="15"/>
  <c r="AV90" i="15"/>
  <c r="AU90" i="15"/>
  <c r="AT90" i="15"/>
  <c r="AS90" i="15"/>
  <c r="AR90" i="15"/>
  <c r="AQ90" i="15"/>
  <c r="AP90" i="15"/>
  <c r="AO90" i="15"/>
  <c r="AN90" i="15"/>
  <c r="AM90" i="15"/>
  <c r="AL90" i="15"/>
  <c r="AK90" i="15"/>
  <c r="AJ90" i="15"/>
  <c r="AI90" i="15"/>
  <c r="AH90" i="15"/>
  <c r="AG90" i="15"/>
  <c r="AF90" i="15"/>
  <c r="AE90" i="15"/>
  <c r="AD90" i="15"/>
  <c r="AC90" i="15"/>
  <c r="AB90" i="15"/>
  <c r="AA90" i="15"/>
  <c r="Z90" i="15"/>
  <c r="Y90" i="15"/>
  <c r="X90" i="15"/>
  <c r="J90" i="15"/>
  <c r="I90" i="15"/>
  <c r="H90" i="15"/>
  <c r="G90" i="15"/>
  <c r="F90" i="15"/>
  <c r="B90" i="15"/>
  <c r="AX89" i="15"/>
  <c r="AW89" i="15"/>
  <c r="AV89" i="15"/>
  <c r="AU89" i="15"/>
  <c r="AT89" i="15"/>
  <c r="AS89" i="15"/>
  <c r="AR89" i="15"/>
  <c r="AQ89" i="15"/>
  <c r="AP89" i="15"/>
  <c r="AO89" i="15"/>
  <c r="AN89" i="15"/>
  <c r="AM89" i="15"/>
  <c r="AL89" i="15"/>
  <c r="AK89" i="15"/>
  <c r="AJ89" i="15"/>
  <c r="AI89" i="15"/>
  <c r="AH89" i="15"/>
  <c r="AG89" i="15"/>
  <c r="AF89" i="15"/>
  <c r="AE89" i="15"/>
  <c r="AD89" i="15"/>
  <c r="AC89" i="15"/>
  <c r="AB89" i="15"/>
  <c r="AA89" i="15"/>
  <c r="Z89" i="15"/>
  <c r="Y89" i="15"/>
  <c r="J89" i="15"/>
  <c r="I89" i="15"/>
  <c r="H89" i="15"/>
  <c r="AX88" i="15"/>
  <c r="AW88" i="15"/>
  <c r="AV88" i="15"/>
  <c r="AU88" i="15"/>
  <c r="AT88" i="15"/>
  <c r="AS88" i="15"/>
  <c r="AR88" i="15"/>
  <c r="AQ88" i="15"/>
  <c r="AP88" i="15"/>
  <c r="AO88" i="15"/>
  <c r="AN88" i="15"/>
  <c r="AM88" i="15"/>
  <c r="AL88" i="15"/>
  <c r="AK88" i="15"/>
  <c r="AJ88" i="15"/>
  <c r="AI88" i="15"/>
  <c r="AH88" i="15"/>
  <c r="AG88" i="15"/>
  <c r="AF88" i="15"/>
  <c r="AE88" i="15"/>
  <c r="AD88" i="15"/>
  <c r="AC88" i="15"/>
  <c r="AB88" i="15"/>
  <c r="AA88" i="15"/>
  <c r="Z88" i="15"/>
  <c r="Y88" i="15"/>
  <c r="C88" i="15" s="1"/>
  <c r="J88" i="15"/>
  <c r="V88" i="15" s="1"/>
  <c r="I88" i="15"/>
  <c r="H88" i="15"/>
  <c r="AX87" i="15"/>
  <c r="AW87" i="15"/>
  <c r="AV87" i="15"/>
  <c r="AU87" i="15"/>
  <c r="AT87" i="15"/>
  <c r="AS87" i="15"/>
  <c r="AR87" i="15"/>
  <c r="AQ87" i="15"/>
  <c r="AP87" i="15"/>
  <c r="AO87" i="15"/>
  <c r="AN87" i="15"/>
  <c r="AM87" i="15"/>
  <c r="AL87" i="15"/>
  <c r="AK87" i="15"/>
  <c r="AJ87" i="15"/>
  <c r="AI87" i="15"/>
  <c r="AH87" i="15"/>
  <c r="AG87" i="15"/>
  <c r="AF87" i="15"/>
  <c r="AE87" i="15"/>
  <c r="AD87" i="15"/>
  <c r="AC87" i="15"/>
  <c r="AB87" i="15"/>
  <c r="AA87" i="15"/>
  <c r="Z87" i="15"/>
  <c r="Y87" i="15"/>
  <c r="E87" i="15" s="1"/>
  <c r="J87" i="15"/>
  <c r="W87" i="15" s="1"/>
  <c r="I87" i="15"/>
  <c r="H87" i="15"/>
  <c r="AX86" i="15"/>
  <c r="AW86" i="15"/>
  <c r="AV86" i="15"/>
  <c r="AU86" i="15"/>
  <c r="AT86" i="15"/>
  <c r="AS86" i="15"/>
  <c r="AR86" i="15"/>
  <c r="AQ86" i="15"/>
  <c r="AP86" i="15"/>
  <c r="AO86" i="15"/>
  <c r="AN86" i="15"/>
  <c r="AM86" i="15"/>
  <c r="AL86" i="15"/>
  <c r="AK86" i="15"/>
  <c r="AJ86" i="15"/>
  <c r="AI86" i="15"/>
  <c r="AH86" i="15"/>
  <c r="AG86" i="15"/>
  <c r="AF86" i="15"/>
  <c r="AE86" i="15"/>
  <c r="AD86" i="15"/>
  <c r="AC86" i="15"/>
  <c r="AB86" i="15"/>
  <c r="AA86" i="15"/>
  <c r="Z86" i="15"/>
  <c r="Y86" i="15"/>
  <c r="B86" i="15" s="1"/>
  <c r="X86" i="15"/>
  <c r="P86" i="15"/>
  <c r="L86" i="15"/>
  <c r="J86" i="15"/>
  <c r="V86" i="15" s="1"/>
  <c r="I86" i="15"/>
  <c r="T86" i="15" s="1"/>
  <c r="H86" i="15"/>
  <c r="G86" i="15"/>
  <c r="F86" i="15"/>
  <c r="E86" i="15"/>
  <c r="C86" i="15"/>
  <c r="AX85" i="15"/>
  <c r="AW85" i="15"/>
  <c r="AV85" i="15"/>
  <c r="AU85" i="15"/>
  <c r="AT85" i="15"/>
  <c r="AS85" i="15"/>
  <c r="AR85" i="15"/>
  <c r="AQ85" i="15"/>
  <c r="AP85" i="15"/>
  <c r="AO85" i="15"/>
  <c r="AN85" i="15"/>
  <c r="AM85" i="15"/>
  <c r="AL85" i="15"/>
  <c r="AK85" i="15"/>
  <c r="AJ85" i="15"/>
  <c r="AI85" i="15"/>
  <c r="AH85" i="15"/>
  <c r="AG85" i="15"/>
  <c r="AF85" i="15"/>
  <c r="AE85" i="15"/>
  <c r="AD85" i="15"/>
  <c r="AC85" i="15"/>
  <c r="AB85" i="15"/>
  <c r="AA85" i="15"/>
  <c r="Z85" i="15"/>
  <c r="Y85" i="15"/>
  <c r="G85" i="15" s="1"/>
  <c r="J85" i="15"/>
  <c r="X85" i="15" s="1"/>
  <c r="I85" i="15"/>
  <c r="H85" i="15"/>
  <c r="AX84" i="15"/>
  <c r="AW84" i="15"/>
  <c r="AV84" i="15"/>
  <c r="AU84" i="15"/>
  <c r="AT84" i="15"/>
  <c r="AS84" i="15"/>
  <c r="AR84" i="15"/>
  <c r="AQ84" i="15"/>
  <c r="AP84" i="15"/>
  <c r="AO84" i="15"/>
  <c r="AN84" i="15"/>
  <c r="AM84" i="15"/>
  <c r="AL84" i="15"/>
  <c r="AK84" i="15"/>
  <c r="AJ84" i="15"/>
  <c r="AI84" i="15"/>
  <c r="AH84" i="15"/>
  <c r="AG84" i="15"/>
  <c r="AF84" i="15"/>
  <c r="AE84" i="15"/>
  <c r="AD84" i="15"/>
  <c r="AC84" i="15"/>
  <c r="AB84" i="15"/>
  <c r="AA84" i="15"/>
  <c r="Z84" i="15"/>
  <c r="Y84" i="15"/>
  <c r="G84" i="15" s="1"/>
  <c r="J84" i="15"/>
  <c r="I84" i="15"/>
  <c r="H84" i="15"/>
  <c r="C84" i="15"/>
  <c r="B84" i="15"/>
  <c r="AX83" i="15"/>
  <c r="AW83" i="15"/>
  <c r="AV83" i="15"/>
  <c r="AU83" i="15"/>
  <c r="AT83" i="15"/>
  <c r="AS83" i="15"/>
  <c r="AR83" i="15"/>
  <c r="AQ83" i="15"/>
  <c r="AP83" i="15"/>
  <c r="AO83" i="15"/>
  <c r="AN83" i="15"/>
  <c r="AM83" i="15"/>
  <c r="AL83" i="15"/>
  <c r="AK83" i="15"/>
  <c r="AJ83" i="15"/>
  <c r="AI83" i="15"/>
  <c r="AH83" i="15"/>
  <c r="AG83" i="15"/>
  <c r="AF83" i="15"/>
  <c r="AE83" i="15"/>
  <c r="AD83" i="15"/>
  <c r="AC83" i="15"/>
  <c r="AB83" i="15"/>
  <c r="AA83" i="15"/>
  <c r="Z83" i="15"/>
  <c r="Y83" i="15"/>
  <c r="C83" i="15" s="1"/>
  <c r="J83" i="15"/>
  <c r="W83" i="15" s="1"/>
  <c r="I83" i="15"/>
  <c r="H83" i="15"/>
  <c r="AX82" i="15"/>
  <c r="AW82" i="15"/>
  <c r="AV82" i="15"/>
  <c r="AU82" i="15"/>
  <c r="AT82" i="15"/>
  <c r="AS82" i="15"/>
  <c r="AR82" i="15"/>
  <c r="AQ82" i="15"/>
  <c r="AP82" i="15"/>
  <c r="AO82" i="15"/>
  <c r="AN82" i="15"/>
  <c r="AM82" i="15"/>
  <c r="AL82" i="15"/>
  <c r="AK82" i="15"/>
  <c r="AJ82" i="15"/>
  <c r="AI82" i="15"/>
  <c r="AH82" i="15"/>
  <c r="AG82" i="15"/>
  <c r="AF82" i="15"/>
  <c r="AE82" i="15"/>
  <c r="AD82" i="15"/>
  <c r="AC82" i="15"/>
  <c r="AB82" i="15"/>
  <c r="AA82" i="15"/>
  <c r="Z82" i="15"/>
  <c r="Y82" i="15"/>
  <c r="D82" i="15" s="1"/>
  <c r="V82" i="15"/>
  <c r="T82" i="15"/>
  <c r="L82" i="15"/>
  <c r="J82" i="15"/>
  <c r="N82" i="15" s="1"/>
  <c r="I82" i="15"/>
  <c r="H82" i="15"/>
  <c r="E82" i="15"/>
  <c r="AX81" i="15"/>
  <c r="AW81" i="15"/>
  <c r="AV81" i="15"/>
  <c r="AU81" i="15"/>
  <c r="AT81" i="15"/>
  <c r="AS81" i="15"/>
  <c r="AR81" i="15"/>
  <c r="AQ81" i="15"/>
  <c r="AP81" i="15"/>
  <c r="AO81" i="15"/>
  <c r="AN81" i="15"/>
  <c r="AM81" i="15"/>
  <c r="AL81" i="15"/>
  <c r="AK81" i="15"/>
  <c r="AJ81" i="15"/>
  <c r="AI81" i="15"/>
  <c r="AH81" i="15"/>
  <c r="AG81" i="15"/>
  <c r="AF81" i="15"/>
  <c r="AE81" i="15"/>
  <c r="AD81" i="15"/>
  <c r="AC81" i="15"/>
  <c r="AB81" i="15"/>
  <c r="AA81" i="15"/>
  <c r="Z81" i="15"/>
  <c r="Y81" i="15"/>
  <c r="J81" i="15"/>
  <c r="U81" i="15" s="1"/>
  <c r="I81" i="15"/>
  <c r="H81" i="15"/>
  <c r="AX80" i="15"/>
  <c r="AW80" i="15"/>
  <c r="AV80" i="15"/>
  <c r="AU80" i="15"/>
  <c r="AT80" i="15"/>
  <c r="AS80" i="15"/>
  <c r="AR80" i="15"/>
  <c r="AQ80" i="15"/>
  <c r="AP80" i="15"/>
  <c r="AO80" i="15"/>
  <c r="AN80" i="15"/>
  <c r="AM80" i="15"/>
  <c r="AL80" i="15"/>
  <c r="AK80" i="15"/>
  <c r="AJ80" i="15"/>
  <c r="AI80" i="15"/>
  <c r="AH80" i="15"/>
  <c r="AG80" i="15"/>
  <c r="AF80" i="15"/>
  <c r="AE80" i="15"/>
  <c r="AD80" i="15"/>
  <c r="AC80" i="15"/>
  <c r="AB80" i="15"/>
  <c r="AA80" i="15"/>
  <c r="Z80" i="15"/>
  <c r="Y80" i="15"/>
  <c r="P80" i="15"/>
  <c r="N80" i="15"/>
  <c r="J80" i="15"/>
  <c r="L80" i="15" s="1"/>
  <c r="I80" i="15"/>
  <c r="H80" i="15"/>
  <c r="G80" i="15"/>
  <c r="E80" i="15"/>
  <c r="AX79" i="15"/>
  <c r="AW79" i="15"/>
  <c r="AV79" i="15"/>
  <c r="AU79" i="15"/>
  <c r="AT79" i="15"/>
  <c r="AS79" i="15"/>
  <c r="AR79" i="15"/>
  <c r="AQ79" i="15"/>
  <c r="AP79" i="15"/>
  <c r="AO79" i="15"/>
  <c r="AN79" i="15"/>
  <c r="AM79" i="15"/>
  <c r="AL79" i="15"/>
  <c r="AK79" i="15"/>
  <c r="AJ79" i="15"/>
  <c r="AI79" i="15"/>
  <c r="AH79" i="15"/>
  <c r="AG79" i="15"/>
  <c r="AF79" i="15"/>
  <c r="AE79" i="15"/>
  <c r="AD79" i="15"/>
  <c r="AC79" i="15"/>
  <c r="AB79" i="15"/>
  <c r="AA79" i="15"/>
  <c r="Z79" i="15"/>
  <c r="Y79" i="15"/>
  <c r="E79" i="15" s="1"/>
  <c r="U79" i="15"/>
  <c r="J79" i="15"/>
  <c r="W79" i="15" s="1"/>
  <c r="I79" i="15"/>
  <c r="S79" i="15" s="1"/>
  <c r="H79" i="15"/>
  <c r="AX78" i="15"/>
  <c r="AW78" i="15"/>
  <c r="AV78" i="15"/>
  <c r="AU78" i="15"/>
  <c r="AT78" i="15"/>
  <c r="AS78" i="15"/>
  <c r="AR78" i="15"/>
  <c r="AQ78" i="15"/>
  <c r="AP78" i="15"/>
  <c r="AO78" i="15"/>
  <c r="AN78" i="15"/>
  <c r="AM78" i="15"/>
  <c r="AL78" i="15"/>
  <c r="AK78" i="15"/>
  <c r="AJ78" i="15"/>
  <c r="AI78" i="15"/>
  <c r="AH78" i="15"/>
  <c r="AG78" i="15"/>
  <c r="AF78" i="15"/>
  <c r="AE78" i="15"/>
  <c r="AD78" i="15"/>
  <c r="AC78" i="15"/>
  <c r="AB78" i="15"/>
  <c r="AA78" i="15"/>
  <c r="Z78" i="15"/>
  <c r="Y78" i="15"/>
  <c r="D78" i="15" s="1"/>
  <c r="J78" i="15"/>
  <c r="X78" i="15" s="1"/>
  <c r="I78" i="15"/>
  <c r="H78" i="15"/>
  <c r="F78" i="15"/>
  <c r="E78" i="15"/>
  <c r="C78" i="15"/>
  <c r="AX77" i="15"/>
  <c r="AW77" i="15"/>
  <c r="AV77" i="15"/>
  <c r="AU77" i="15"/>
  <c r="AT77" i="15"/>
  <c r="AS77" i="15"/>
  <c r="AR77" i="15"/>
  <c r="AQ77" i="15"/>
  <c r="AP77" i="15"/>
  <c r="AO77" i="15"/>
  <c r="AN77" i="15"/>
  <c r="AM77" i="15"/>
  <c r="AL77" i="15"/>
  <c r="AK77" i="15"/>
  <c r="AJ77" i="15"/>
  <c r="AI77" i="15"/>
  <c r="AH77" i="15"/>
  <c r="AG77" i="15"/>
  <c r="AF77" i="15"/>
  <c r="AE77" i="15"/>
  <c r="AD77" i="15"/>
  <c r="AC77" i="15"/>
  <c r="AB77" i="15"/>
  <c r="AA77" i="15"/>
  <c r="Z77" i="15"/>
  <c r="Y77" i="15"/>
  <c r="J77" i="15"/>
  <c r="I77" i="15"/>
  <c r="H77" i="15"/>
  <c r="AX76" i="15"/>
  <c r="AW76" i="15"/>
  <c r="AV76" i="15"/>
  <c r="AU76" i="15"/>
  <c r="AT76" i="15"/>
  <c r="AS76" i="15"/>
  <c r="AR76" i="15"/>
  <c r="AQ76" i="15"/>
  <c r="AP76" i="15"/>
  <c r="AO76" i="15"/>
  <c r="AN76" i="15"/>
  <c r="AM76" i="15"/>
  <c r="AL76" i="15"/>
  <c r="AK76" i="15"/>
  <c r="AJ76" i="15"/>
  <c r="AI76" i="15"/>
  <c r="AH76" i="15"/>
  <c r="AG76" i="15"/>
  <c r="AF76" i="15"/>
  <c r="AE76" i="15"/>
  <c r="AD76" i="15"/>
  <c r="AC76" i="15"/>
  <c r="AB76" i="15"/>
  <c r="AA76" i="15"/>
  <c r="Z76" i="15"/>
  <c r="Y76" i="15"/>
  <c r="B76" i="15" s="1"/>
  <c r="J76" i="15"/>
  <c r="T76" i="15" s="1"/>
  <c r="I76" i="15"/>
  <c r="H76" i="15"/>
  <c r="D76" i="15"/>
  <c r="C76" i="15"/>
  <c r="AX75" i="15"/>
  <c r="AW75" i="15"/>
  <c r="AV75" i="15"/>
  <c r="AU75" i="15"/>
  <c r="AT75" i="15"/>
  <c r="AS75" i="15"/>
  <c r="AR75" i="15"/>
  <c r="AQ75" i="15"/>
  <c r="AP75" i="15"/>
  <c r="AO75" i="15"/>
  <c r="AN75" i="15"/>
  <c r="AM75" i="15"/>
  <c r="AL75" i="15"/>
  <c r="AK75" i="15"/>
  <c r="AJ75" i="15"/>
  <c r="AI75" i="15"/>
  <c r="AH75" i="15"/>
  <c r="AG75" i="15"/>
  <c r="AF75" i="15"/>
  <c r="AE75" i="15"/>
  <c r="AD75" i="15"/>
  <c r="AC75" i="15"/>
  <c r="AB75" i="15"/>
  <c r="AA75" i="15"/>
  <c r="Z75" i="15"/>
  <c r="Y75" i="15"/>
  <c r="G75" i="15" s="1"/>
  <c r="J75" i="15"/>
  <c r="O75" i="15" s="1"/>
  <c r="I75" i="15"/>
  <c r="H75" i="15"/>
  <c r="C75" i="15"/>
  <c r="AX74" i="15"/>
  <c r="AW74" i="15"/>
  <c r="AV74" i="15"/>
  <c r="AU74" i="15"/>
  <c r="AT74" i="15"/>
  <c r="AS74" i="15"/>
  <c r="AR74" i="15"/>
  <c r="AQ74" i="15"/>
  <c r="AP74" i="15"/>
  <c r="AO74" i="15"/>
  <c r="AN74" i="15"/>
  <c r="AM74" i="15"/>
  <c r="AL74" i="15"/>
  <c r="AK74" i="15"/>
  <c r="AJ74" i="15"/>
  <c r="AI74" i="15"/>
  <c r="AH74" i="15"/>
  <c r="AG74" i="15"/>
  <c r="AF74" i="15"/>
  <c r="AE74" i="15"/>
  <c r="AD74" i="15"/>
  <c r="AC74" i="15"/>
  <c r="AB74" i="15"/>
  <c r="AA74" i="15"/>
  <c r="Z74" i="15"/>
  <c r="Y74" i="15"/>
  <c r="N74" i="15"/>
  <c r="L74" i="15"/>
  <c r="J74" i="15"/>
  <c r="V74" i="15" s="1"/>
  <c r="I74" i="15"/>
  <c r="T74" i="15" s="1"/>
  <c r="H74" i="15"/>
  <c r="G74" i="15"/>
  <c r="F74" i="15"/>
  <c r="E74" i="15"/>
  <c r="AX73" i="15"/>
  <c r="AW73" i="15"/>
  <c r="AV73" i="15"/>
  <c r="AU73" i="15"/>
  <c r="AT73" i="15"/>
  <c r="AS73" i="15"/>
  <c r="AR73" i="15"/>
  <c r="AQ73" i="15"/>
  <c r="AP73" i="15"/>
  <c r="AO73" i="15"/>
  <c r="AN73" i="15"/>
  <c r="AM73" i="15"/>
  <c r="AL73" i="15"/>
  <c r="AK73" i="15"/>
  <c r="AJ73" i="15"/>
  <c r="AI73" i="15"/>
  <c r="AH73" i="15"/>
  <c r="AG73" i="15"/>
  <c r="AF73" i="15"/>
  <c r="AE73" i="15"/>
  <c r="AD73" i="15"/>
  <c r="AC73" i="15"/>
  <c r="AB73" i="15"/>
  <c r="AA73" i="15"/>
  <c r="Z73" i="15"/>
  <c r="Y73" i="15"/>
  <c r="E73" i="15" s="1"/>
  <c r="J73" i="15"/>
  <c r="I73" i="15"/>
  <c r="S73" i="15" s="1"/>
  <c r="H73" i="15"/>
  <c r="AX72" i="15"/>
  <c r="AW72" i="15"/>
  <c r="AV72" i="15"/>
  <c r="AU72" i="15"/>
  <c r="AT72" i="15"/>
  <c r="AS72" i="15"/>
  <c r="AR72" i="15"/>
  <c r="AQ72" i="15"/>
  <c r="AP72" i="15"/>
  <c r="AO72" i="15"/>
  <c r="AN72" i="15"/>
  <c r="AM72" i="15"/>
  <c r="AL72" i="15"/>
  <c r="AK72" i="15"/>
  <c r="AJ72" i="15"/>
  <c r="AI72" i="15"/>
  <c r="AH72" i="15"/>
  <c r="AG72" i="15"/>
  <c r="AF72" i="15"/>
  <c r="AE72" i="15"/>
  <c r="AD72" i="15"/>
  <c r="AC72" i="15"/>
  <c r="AB72" i="15"/>
  <c r="AA72" i="15"/>
  <c r="Z72" i="15"/>
  <c r="Y72" i="15"/>
  <c r="E72" i="15" s="1"/>
  <c r="V72" i="15"/>
  <c r="T72" i="15"/>
  <c r="N72" i="15"/>
  <c r="J72" i="15"/>
  <c r="X72" i="15" s="1"/>
  <c r="I72" i="15"/>
  <c r="H72" i="15"/>
  <c r="G72" i="15"/>
  <c r="F72" i="15"/>
  <c r="D72" i="15"/>
  <c r="AX71" i="15"/>
  <c r="AW71" i="15"/>
  <c r="AV71" i="15"/>
  <c r="AU71" i="15"/>
  <c r="AT71" i="15"/>
  <c r="AS71" i="15"/>
  <c r="AR71" i="15"/>
  <c r="AQ71" i="15"/>
  <c r="AP71" i="15"/>
  <c r="AO71" i="15"/>
  <c r="AN71" i="15"/>
  <c r="AM71" i="15"/>
  <c r="AL71" i="15"/>
  <c r="AK71" i="15"/>
  <c r="AJ71" i="15"/>
  <c r="AI71" i="15"/>
  <c r="AH71" i="15"/>
  <c r="AG71" i="15"/>
  <c r="AF71" i="15"/>
  <c r="AE71" i="15"/>
  <c r="AD71" i="15"/>
  <c r="AC71" i="15"/>
  <c r="AB71" i="15"/>
  <c r="AA71" i="15"/>
  <c r="Z71" i="15"/>
  <c r="Y71" i="15"/>
  <c r="E71" i="15" s="1"/>
  <c r="W71" i="15"/>
  <c r="U71" i="15"/>
  <c r="J71" i="15"/>
  <c r="V71" i="15" s="1"/>
  <c r="I71" i="15"/>
  <c r="Q71" i="15" s="1"/>
  <c r="H71" i="15"/>
  <c r="AX70" i="15"/>
  <c r="AW70" i="15"/>
  <c r="AV70" i="15"/>
  <c r="AU70" i="15"/>
  <c r="AT70" i="15"/>
  <c r="AS70" i="15"/>
  <c r="AR70" i="15"/>
  <c r="AQ70" i="15"/>
  <c r="AP70" i="15"/>
  <c r="AO70" i="15"/>
  <c r="AN70" i="15"/>
  <c r="AM70" i="15"/>
  <c r="AL70" i="15"/>
  <c r="AK70" i="15"/>
  <c r="AJ70" i="15"/>
  <c r="AI70" i="15"/>
  <c r="AH70" i="15"/>
  <c r="AG70" i="15"/>
  <c r="AF70" i="15"/>
  <c r="AE70" i="15"/>
  <c r="AD70" i="15"/>
  <c r="AC70" i="15"/>
  <c r="AB70" i="15"/>
  <c r="AA70" i="15"/>
  <c r="Z70" i="15"/>
  <c r="Y70" i="15"/>
  <c r="J70" i="15"/>
  <c r="I70" i="15"/>
  <c r="H70" i="15"/>
  <c r="G70" i="15"/>
  <c r="F70" i="15"/>
  <c r="B70" i="15"/>
  <c r="AX69" i="15"/>
  <c r="AW69" i="15"/>
  <c r="AV69" i="15"/>
  <c r="AU69" i="15"/>
  <c r="AT69" i="15"/>
  <c r="AS69" i="15"/>
  <c r="AR69" i="15"/>
  <c r="AQ69" i="15"/>
  <c r="AP69" i="15"/>
  <c r="AO69" i="15"/>
  <c r="AN69" i="15"/>
  <c r="AM69" i="15"/>
  <c r="AL69" i="15"/>
  <c r="AK69" i="15"/>
  <c r="AJ69" i="15"/>
  <c r="AI69" i="15"/>
  <c r="AH69" i="15"/>
  <c r="AG69" i="15"/>
  <c r="AF69" i="15"/>
  <c r="AE69" i="15"/>
  <c r="AD69" i="15"/>
  <c r="AC69" i="15"/>
  <c r="AB69" i="15"/>
  <c r="AA69" i="15"/>
  <c r="Z69" i="15"/>
  <c r="Y69" i="15"/>
  <c r="G69" i="15" s="1"/>
  <c r="J69" i="15"/>
  <c r="U69" i="15" s="1"/>
  <c r="I69" i="15"/>
  <c r="H69" i="15"/>
  <c r="F69" i="15"/>
  <c r="E69" i="15"/>
  <c r="D69" i="15"/>
  <c r="AX68" i="15"/>
  <c r="AW68" i="15"/>
  <c r="AV68" i="15"/>
  <c r="AU68" i="15"/>
  <c r="AT68" i="15"/>
  <c r="AS68" i="15"/>
  <c r="AR68" i="15"/>
  <c r="AQ68" i="15"/>
  <c r="AP68" i="15"/>
  <c r="AO68" i="15"/>
  <c r="AN68" i="15"/>
  <c r="AM68" i="15"/>
  <c r="AL68" i="15"/>
  <c r="AK68" i="15"/>
  <c r="AJ68" i="15"/>
  <c r="AI68" i="15"/>
  <c r="AH68" i="15"/>
  <c r="AG68" i="15"/>
  <c r="AF68" i="15"/>
  <c r="AE68" i="15"/>
  <c r="AD68" i="15"/>
  <c r="AC68" i="15"/>
  <c r="AB68" i="15"/>
  <c r="AA68" i="15"/>
  <c r="Z68" i="15"/>
  <c r="Y68" i="15"/>
  <c r="D68" i="15" s="1"/>
  <c r="V68" i="15"/>
  <c r="O68" i="15"/>
  <c r="J68" i="15"/>
  <c r="N68" i="15" s="1"/>
  <c r="I68" i="15"/>
  <c r="H68" i="15"/>
  <c r="F68" i="15"/>
  <c r="E68" i="15"/>
  <c r="C68" i="15"/>
  <c r="AX67" i="15"/>
  <c r="AW67" i="15"/>
  <c r="AV67" i="15"/>
  <c r="AU67" i="15"/>
  <c r="AT67" i="15"/>
  <c r="AS67" i="15"/>
  <c r="AR67" i="15"/>
  <c r="AQ67" i="15"/>
  <c r="AP67" i="15"/>
  <c r="AO67" i="15"/>
  <c r="AN67" i="15"/>
  <c r="AM67" i="15"/>
  <c r="AL67" i="15"/>
  <c r="AK67" i="15"/>
  <c r="AJ67" i="15"/>
  <c r="AI67" i="15"/>
  <c r="AH67" i="15"/>
  <c r="AG67" i="15"/>
  <c r="AF67" i="15"/>
  <c r="AE67" i="15"/>
  <c r="AD67" i="15"/>
  <c r="AC67" i="15"/>
  <c r="AB67" i="15"/>
  <c r="AA67" i="15"/>
  <c r="Z67" i="15"/>
  <c r="Y67" i="15"/>
  <c r="B67" i="15" s="1"/>
  <c r="O67" i="15"/>
  <c r="L67" i="15"/>
  <c r="K67" i="15"/>
  <c r="J67" i="15"/>
  <c r="U67" i="15" s="1"/>
  <c r="I67" i="15"/>
  <c r="H67" i="15"/>
  <c r="C67" i="15"/>
  <c r="AX66" i="15"/>
  <c r="AW66" i="15"/>
  <c r="AV66" i="15"/>
  <c r="AU66" i="15"/>
  <c r="AT66" i="15"/>
  <c r="AS66" i="15"/>
  <c r="AR66" i="15"/>
  <c r="AQ66" i="15"/>
  <c r="AP66" i="15"/>
  <c r="AO66" i="15"/>
  <c r="AN66" i="15"/>
  <c r="AM66" i="15"/>
  <c r="AL66" i="15"/>
  <c r="AK66" i="15"/>
  <c r="AJ66" i="15"/>
  <c r="AI66" i="15"/>
  <c r="AH66" i="15"/>
  <c r="AG66" i="15"/>
  <c r="AF66" i="15"/>
  <c r="AE66" i="15"/>
  <c r="AD66" i="15"/>
  <c r="AC66" i="15"/>
  <c r="AB66" i="15"/>
  <c r="AA66" i="15"/>
  <c r="Z66" i="15"/>
  <c r="Y66" i="15"/>
  <c r="D66" i="15" s="1"/>
  <c r="J66" i="15"/>
  <c r="P66" i="15" s="1"/>
  <c r="I66" i="15"/>
  <c r="H66" i="15"/>
  <c r="E66" i="15"/>
  <c r="AX65" i="15"/>
  <c r="AW65" i="15"/>
  <c r="AV65" i="15"/>
  <c r="AU65" i="15"/>
  <c r="AT65" i="15"/>
  <c r="AS65" i="15"/>
  <c r="AR65" i="15"/>
  <c r="AQ65" i="15"/>
  <c r="AP65" i="15"/>
  <c r="AO65" i="15"/>
  <c r="AN65" i="15"/>
  <c r="AM65" i="15"/>
  <c r="AL65" i="15"/>
  <c r="AK65" i="15"/>
  <c r="AJ65" i="15"/>
  <c r="AI65" i="15"/>
  <c r="AH65" i="15"/>
  <c r="AG65" i="15"/>
  <c r="AF65" i="15"/>
  <c r="AE65" i="15"/>
  <c r="AD65" i="15"/>
  <c r="AC65" i="15"/>
  <c r="AB65" i="15"/>
  <c r="AA65" i="15"/>
  <c r="Z65" i="15"/>
  <c r="Y65" i="15"/>
  <c r="J65" i="15"/>
  <c r="N65" i="15" s="1"/>
  <c r="I65" i="15"/>
  <c r="H65" i="15"/>
  <c r="AX64" i="15"/>
  <c r="AW64" i="15"/>
  <c r="AV64" i="15"/>
  <c r="AU64" i="15"/>
  <c r="AT64" i="15"/>
  <c r="AS64" i="15"/>
  <c r="AR64" i="15"/>
  <c r="AQ64" i="15"/>
  <c r="AP64" i="15"/>
  <c r="AO64" i="15"/>
  <c r="AN64" i="15"/>
  <c r="AM64" i="15"/>
  <c r="AL64" i="15"/>
  <c r="AK64" i="15"/>
  <c r="AJ64" i="15"/>
  <c r="AI64" i="15"/>
  <c r="AH64" i="15"/>
  <c r="AG64" i="15"/>
  <c r="AF64" i="15"/>
  <c r="AE64" i="15"/>
  <c r="AD64" i="15"/>
  <c r="AC64" i="15"/>
  <c r="AB64" i="15"/>
  <c r="AA64" i="15"/>
  <c r="Z64" i="15"/>
  <c r="Y64" i="15"/>
  <c r="B64" i="15" s="1"/>
  <c r="J64" i="15"/>
  <c r="W64" i="15" s="1"/>
  <c r="I64" i="15"/>
  <c r="H64" i="15"/>
  <c r="G64" i="15"/>
  <c r="F64" i="15"/>
  <c r="E64" i="15"/>
  <c r="D64" i="15"/>
  <c r="C64" i="15"/>
  <c r="AX63" i="15"/>
  <c r="AW63" i="15"/>
  <c r="AV63" i="15"/>
  <c r="AU63" i="15"/>
  <c r="AT63" i="15"/>
  <c r="AS63" i="15"/>
  <c r="AR63" i="15"/>
  <c r="AQ63" i="15"/>
  <c r="AP63" i="15"/>
  <c r="AO63" i="15"/>
  <c r="AN63" i="15"/>
  <c r="AM63" i="15"/>
  <c r="AL63" i="15"/>
  <c r="AK63" i="15"/>
  <c r="AJ63" i="15"/>
  <c r="AI63" i="15"/>
  <c r="AH63" i="15"/>
  <c r="AG63" i="15"/>
  <c r="AF63" i="15"/>
  <c r="AE63" i="15"/>
  <c r="AD63" i="15"/>
  <c r="AC63" i="15"/>
  <c r="AB63" i="15"/>
  <c r="AA63" i="15"/>
  <c r="Z63" i="15"/>
  <c r="Y63" i="15"/>
  <c r="E63" i="15" s="1"/>
  <c r="W63" i="15"/>
  <c r="S63" i="15"/>
  <c r="J63" i="15"/>
  <c r="X63" i="15" s="1"/>
  <c r="I63" i="15"/>
  <c r="T63" i="15" s="1"/>
  <c r="H63" i="15"/>
  <c r="AX62" i="15"/>
  <c r="AW62" i="15"/>
  <c r="AV62" i="15"/>
  <c r="AU62" i="15"/>
  <c r="AT62" i="15"/>
  <c r="AS62" i="15"/>
  <c r="AR62" i="15"/>
  <c r="AQ62" i="15"/>
  <c r="AP62" i="15"/>
  <c r="AO62" i="15"/>
  <c r="AN62" i="15"/>
  <c r="AM62" i="15"/>
  <c r="AL62" i="15"/>
  <c r="AK62" i="15"/>
  <c r="AJ62" i="15"/>
  <c r="AI62" i="15"/>
  <c r="AH62" i="15"/>
  <c r="AG62" i="15"/>
  <c r="AF62" i="15"/>
  <c r="AE62" i="15"/>
  <c r="AD62" i="15"/>
  <c r="AC62" i="15"/>
  <c r="AB62" i="15"/>
  <c r="AA62" i="15"/>
  <c r="Z62" i="15"/>
  <c r="Y62" i="15"/>
  <c r="E62" i="15" s="1"/>
  <c r="J62" i="15"/>
  <c r="U62" i="15" s="1"/>
  <c r="I62" i="15"/>
  <c r="H62" i="15"/>
  <c r="AX61" i="15"/>
  <c r="AW61" i="15"/>
  <c r="AV61" i="15"/>
  <c r="AU61" i="15"/>
  <c r="AT61" i="15"/>
  <c r="AS61" i="15"/>
  <c r="AR61" i="15"/>
  <c r="AQ61" i="15"/>
  <c r="AP61" i="15"/>
  <c r="AO61" i="15"/>
  <c r="AN61" i="15"/>
  <c r="AM61" i="15"/>
  <c r="AL61" i="15"/>
  <c r="AK61" i="15"/>
  <c r="AJ61" i="15"/>
  <c r="AI61" i="15"/>
  <c r="AH61" i="15"/>
  <c r="AG61" i="15"/>
  <c r="AF61" i="15"/>
  <c r="AE61" i="15"/>
  <c r="AD61" i="15"/>
  <c r="AC61" i="15"/>
  <c r="AB61" i="15"/>
  <c r="AA61" i="15"/>
  <c r="Z61" i="15"/>
  <c r="Y61" i="15"/>
  <c r="E61" i="15" s="1"/>
  <c r="J61" i="15"/>
  <c r="I61" i="15"/>
  <c r="H61" i="15"/>
  <c r="AX60" i="15"/>
  <c r="AW60" i="15"/>
  <c r="AV60" i="15"/>
  <c r="AU60" i="15"/>
  <c r="AT60" i="15"/>
  <c r="AS60" i="15"/>
  <c r="AR60" i="15"/>
  <c r="AQ60" i="15"/>
  <c r="AP60" i="15"/>
  <c r="AO60" i="15"/>
  <c r="AN60" i="15"/>
  <c r="AM60" i="15"/>
  <c r="AL60" i="15"/>
  <c r="AK60" i="15"/>
  <c r="AJ60" i="15"/>
  <c r="AI60" i="15"/>
  <c r="AH60" i="15"/>
  <c r="AG60" i="15"/>
  <c r="AF60" i="15"/>
  <c r="AE60" i="15"/>
  <c r="AD60" i="15"/>
  <c r="AC60" i="15"/>
  <c r="AB60" i="15"/>
  <c r="AA60" i="15"/>
  <c r="Z60" i="15"/>
  <c r="Y60" i="15"/>
  <c r="J60" i="15"/>
  <c r="W60" i="15" s="1"/>
  <c r="I60" i="15"/>
  <c r="H60" i="15"/>
  <c r="AX59" i="15"/>
  <c r="AW59" i="15"/>
  <c r="AV59" i="15"/>
  <c r="AU59" i="15"/>
  <c r="AT59" i="15"/>
  <c r="AS59" i="15"/>
  <c r="AR59" i="15"/>
  <c r="AQ59" i="15"/>
  <c r="AP59" i="15"/>
  <c r="AO59" i="15"/>
  <c r="AN59" i="15"/>
  <c r="AM59" i="15"/>
  <c r="AL59" i="15"/>
  <c r="AK59" i="15"/>
  <c r="AJ59" i="15"/>
  <c r="AI59" i="15"/>
  <c r="AH59" i="15"/>
  <c r="AG59" i="15"/>
  <c r="AF59" i="15"/>
  <c r="AE59" i="15"/>
  <c r="AD59" i="15"/>
  <c r="AC59" i="15"/>
  <c r="AB59" i="15"/>
  <c r="AA59" i="15"/>
  <c r="Z59" i="15"/>
  <c r="Y59" i="15"/>
  <c r="J59" i="15"/>
  <c r="X59" i="15" s="1"/>
  <c r="I59" i="15"/>
  <c r="H59" i="15"/>
  <c r="D59" i="15"/>
  <c r="C59" i="15"/>
  <c r="B59" i="15"/>
  <c r="AX58" i="15"/>
  <c r="AW58" i="15"/>
  <c r="AV58" i="15"/>
  <c r="AU58" i="15"/>
  <c r="AT58" i="15"/>
  <c r="AS58" i="15"/>
  <c r="AR58" i="15"/>
  <c r="AQ58" i="15"/>
  <c r="AP58" i="15"/>
  <c r="AO58" i="15"/>
  <c r="AN58" i="15"/>
  <c r="AM58" i="15"/>
  <c r="AL58" i="15"/>
  <c r="AK58" i="15"/>
  <c r="AJ58" i="15"/>
  <c r="AI58" i="15"/>
  <c r="AH58" i="15"/>
  <c r="AG58" i="15"/>
  <c r="AF58" i="15"/>
  <c r="AE58" i="15"/>
  <c r="AD58" i="15"/>
  <c r="AC58" i="15"/>
  <c r="AB58" i="15"/>
  <c r="AA58" i="15"/>
  <c r="Z58" i="15"/>
  <c r="Y58" i="15"/>
  <c r="D58" i="15" s="1"/>
  <c r="J58" i="15"/>
  <c r="P58" i="15" s="1"/>
  <c r="I58" i="15"/>
  <c r="H58" i="15"/>
  <c r="AX57" i="15"/>
  <c r="AW57" i="15"/>
  <c r="AV57" i="15"/>
  <c r="AU57" i="15"/>
  <c r="AT57" i="15"/>
  <c r="AS57" i="15"/>
  <c r="AR57" i="15"/>
  <c r="AQ57" i="15"/>
  <c r="AP57" i="15"/>
  <c r="AO57" i="15"/>
  <c r="AN57" i="15"/>
  <c r="AM57" i="15"/>
  <c r="AL57" i="15"/>
  <c r="AK57" i="15"/>
  <c r="AJ57" i="15"/>
  <c r="AI57" i="15"/>
  <c r="AH57" i="15"/>
  <c r="AG57" i="15"/>
  <c r="AF57" i="15"/>
  <c r="AE57" i="15"/>
  <c r="AD57" i="15"/>
  <c r="AC57" i="15"/>
  <c r="AB57" i="15"/>
  <c r="AA57" i="15"/>
  <c r="Z57" i="15"/>
  <c r="Y57" i="15"/>
  <c r="J57" i="15"/>
  <c r="U57" i="15" s="1"/>
  <c r="I57" i="15"/>
  <c r="H57" i="15"/>
  <c r="F57" i="15"/>
  <c r="E57" i="15"/>
  <c r="B57" i="15"/>
  <c r="AX56" i="15"/>
  <c r="AW56" i="15"/>
  <c r="AV56" i="15"/>
  <c r="AU56" i="15"/>
  <c r="AT56" i="15"/>
  <c r="AS56" i="15"/>
  <c r="AR56" i="15"/>
  <c r="AQ56" i="15"/>
  <c r="AP56" i="15"/>
  <c r="AO56" i="15"/>
  <c r="AN56" i="15"/>
  <c r="AM56" i="15"/>
  <c r="AL56" i="15"/>
  <c r="AK56" i="15"/>
  <c r="AJ56" i="15"/>
  <c r="AI56" i="15"/>
  <c r="AH56" i="15"/>
  <c r="AG56" i="15"/>
  <c r="AF56" i="15"/>
  <c r="AE56" i="15"/>
  <c r="AD56" i="15"/>
  <c r="AC56" i="15"/>
  <c r="AB56" i="15"/>
  <c r="AA56" i="15"/>
  <c r="Z56" i="15"/>
  <c r="Y56" i="15"/>
  <c r="J56" i="15"/>
  <c r="I56" i="15"/>
  <c r="H56" i="15"/>
  <c r="E56" i="15"/>
  <c r="D56" i="15"/>
  <c r="C56" i="15"/>
  <c r="B56" i="15"/>
  <c r="AX55" i="15"/>
  <c r="AW55" i="15"/>
  <c r="AV55" i="15"/>
  <c r="AU55" i="15"/>
  <c r="AT55" i="15"/>
  <c r="AS55" i="15"/>
  <c r="AR55" i="15"/>
  <c r="AQ55" i="15"/>
  <c r="AP55" i="15"/>
  <c r="AO55" i="15"/>
  <c r="AN55" i="15"/>
  <c r="AM55" i="15"/>
  <c r="AL55" i="15"/>
  <c r="AK55" i="15"/>
  <c r="AJ55" i="15"/>
  <c r="AI55" i="15"/>
  <c r="AH55" i="15"/>
  <c r="AG55" i="15"/>
  <c r="AF55" i="15"/>
  <c r="AE55" i="15"/>
  <c r="AD55" i="15"/>
  <c r="AC55" i="15"/>
  <c r="AB55" i="15"/>
  <c r="AA55" i="15"/>
  <c r="Z55" i="15"/>
  <c r="Y55" i="15"/>
  <c r="W55" i="15"/>
  <c r="T55" i="15"/>
  <c r="S55" i="15"/>
  <c r="O55" i="15"/>
  <c r="L55" i="15"/>
  <c r="J55" i="15"/>
  <c r="U55" i="15" s="1"/>
  <c r="I55" i="15"/>
  <c r="H55" i="15"/>
  <c r="G55" i="15"/>
  <c r="F55" i="15"/>
  <c r="E55" i="15"/>
  <c r="D55" i="15"/>
  <c r="C55" i="15"/>
  <c r="B55" i="15"/>
  <c r="AX54" i="15"/>
  <c r="AW54" i="15"/>
  <c r="AV54" i="15"/>
  <c r="AU54" i="15"/>
  <c r="AT54" i="15"/>
  <c r="AS54" i="15"/>
  <c r="AR54" i="15"/>
  <c r="AQ54" i="15"/>
  <c r="AP54" i="15"/>
  <c r="AO54" i="15"/>
  <c r="AN54" i="15"/>
  <c r="AM54" i="15"/>
  <c r="AL54" i="15"/>
  <c r="AK54" i="15"/>
  <c r="AJ54" i="15"/>
  <c r="AI54" i="15"/>
  <c r="AH54" i="15"/>
  <c r="AG54" i="15"/>
  <c r="AF54" i="15"/>
  <c r="AE54" i="15"/>
  <c r="AD54" i="15"/>
  <c r="AC54" i="15"/>
  <c r="AB54" i="15"/>
  <c r="AA54" i="15"/>
  <c r="Z54" i="15"/>
  <c r="Y54" i="15"/>
  <c r="X54" i="15"/>
  <c r="U54" i="15"/>
  <c r="Q54" i="15"/>
  <c r="J54" i="15"/>
  <c r="T54" i="15" s="1"/>
  <c r="I54" i="15"/>
  <c r="H54" i="15"/>
  <c r="E54" i="15"/>
  <c r="D54" i="15"/>
  <c r="AX53" i="15"/>
  <c r="AW53" i="15"/>
  <c r="AV53" i="15"/>
  <c r="AU53" i="15"/>
  <c r="AT53" i="15"/>
  <c r="AS53" i="15"/>
  <c r="AR53" i="15"/>
  <c r="AQ53" i="15"/>
  <c r="AP53" i="15"/>
  <c r="AO53" i="15"/>
  <c r="AN53" i="15"/>
  <c r="AM53" i="15"/>
  <c r="AL53" i="15"/>
  <c r="AK53" i="15"/>
  <c r="AJ53" i="15"/>
  <c r="AI53" i="15"/>
  <c r="AH53" i="15"/>
  <c r="AG53" i="15"/>
  <c r="AF53" i="15"/>
  <c r="AE53" i="15"/>
  <c r="AD53" i="15"/>
  <c r="AC53" i="15"/>
  <c r="AB53" i="15"/>
  <c r="AA53" i="15"/>
  <c r="Z53" i="15"/>
  <c r="Y53" i="15"/>
  <c r="G53" i="15" s="1"/>
  <c r="P53" i="15"/>
  <c r="J53" i="15"/>
  <c r="K53" i="15" s="1"/>
  <c r="I53" i="15"/>
  <c r="H53" i="15"/>
  <c r="F53" i="15"/>
  <c r="E53" i="15"/>
  <c r="D53" i="15"/>
  <c r="C53" i="15"/>
  <c r="B53" i="15"/>
  <c r="AX52" i="15"/>
  <c r="AW52" i="15"/>
  <c r="AV52" i="15"/>
  <c r="AU52" i="15"/>
  <c r="AT52" i="15"/>
  <c r="AS52" i="15"/>
  <c r="AR52" i="15"/>
  <c r="AQ52" i="15"/>
  <c r="AP52" i="15"/>
  <c r="AO52" i="15"/>
  <c r="AN52" i="15"/>
  <c r="AM52" i="15"/>
  <c r="AL52" i="15"/>
  <c r="AK52" i="15"/>
  <c r="AJ52" i="15"/>
  <c r="AI52" i="15"/>
  <c r="AH52" i="15"/>
  <c r="AG52" i="15"/>
  <c r="AF52" i="15"/>
  <c r="AE52" i="15"/>
  <c r="AD52" i="15"/>
  <c r="AC52" i="15"/>
  <c r="AB52" i="15"/>
  <c r="AA52" i="15"/>
  <c r="Z52" i="15"/>
  <c r="Y52" i="15"/>
  <c r="B52" i="15" s="1"/>
  <c r="W52" i="15"/>
  <c r="T52" i="15"/>
  <c r="S52" i="15"/>
  <c r="O52" i="15"/>
  <c r="J52" i="15"/>
  <c r="U52" i="15" s="1"/>
  <c r="I52" i="15"/>
  <c r="H52" i="15"/>
  <c r="G52" i="15"/>
  <c r="E52" i="15"/>
  <c r="AX51" i="15"/>
  <c r="AW51" i="15"/>
  <c r="AV51" i="15"/>
  <c r="AU51" i="15"/>
  <c r="AT51" i="15"/>
  <c r="AS51" i="15"/>
  <c r="AR51" i="15"/>
  <c r="AQ51" i="15"/>
  <c r="AP51" i="15"/>
  <c r="AO51" i="15"/>
  <c r="AN51" i="15"/>
  <c r="AM51" i="15"/>
  <c r="AL51" i="15"/>
  <c r="AK51" i="15"/>
  <c r="AJ51" i="15"/>
  <c r="AI51" i="15"/>
  <c r="AH51" i="15"/>
  <c r="AG51" i="15"/>
  <c r="AF51" i="15"/>
  <c r="AE51" i="15"/>
  <c r="AD51" i="15"/>
  <c r="AC51" i="15"/>
  <c r="AB51" i="15"/>
  <c r="AA51" i="15"/>
  <c r="Z51" i="15"/>
  <c r="Y51" i="15"/>
  <c r="J51" i="15"/>
  <c r="V51" i="15" s="1"/>
  <c r="I51" i="15"/>
  <c r="H51" i="15"/>
  <c r="D51" i="15"/>
  <c r="AX50" i="15"/>
  <c r="AW50" i="15"/>
  <c r="AV50" i="15"/>
  <c r="AU50" i="15"/>
  <c r="AT50" i="15"/>
  <c r="AS50" i="15"/>
  <c r="AR50" i="15"/>
  <c r="AQ50" i="15"/>
  <c r="AP50" i="15"/>
  <c r="AO50" i="15"/>
  <c r="AN50" i="15"/>
  <c r="AM50" i="15"/>
  <c r="AL50" i="15"/>
  <c r="AK50" i="15"/>
  <c r="AJ50" i="15"/>
  <c r="AI50" i="15"/>
  <c r="AH50" i="15"/>
  <c r="AG50" i="15"/>
  <c r="AF50" i="15"/>
  <c r="AE50" i="15"/>
  <c r="AD50" i="15"/>
  <c r="AC50" i="15"/>
  <c r="AB50" i="15"/>
  <c r="AA50" i="15"/>
  <c r="Z50" i="15"/>
  <c r="Y50" i="15"/>
  <c r="J50" i="15"/>
  <c r="M50" i="15" s="1"/>
  <c r="I50" i="15"/>
  <c r="H50" i="15"/>
  <c r="B50" i="15"/>
  <c r="AX49" i="15"/>
  <c r="AW49" i="15"/>
  <c r="AV49" i="15"/>
  <c r="AU49" i="15"/>
  <c r="AT49" i="15"/>
  <c r="AS49" i="15"/>
  <c r="AR49" i="15"/>
  <c r="AQ49" i="15"/>
  <c r="AP49" i="15"/>
  <c r="AO49" i="15"/>
  <c r="AN49" i="15"/>
  <c r="AM49" i="15"/>
  <c r="AL49" i="15"/>
  <c r="AK49" i="15"/>
  <c r="AJ49" i="15"/>
  <c r="AI49" i="15"/>
  <c r="AH49" i="15"/>
  <c r="AG49" i="15"/>
  <c r="AF49" i="15"/>
  <c r="AE49" i="15"/>
  <c r="AD49" i="15"/>
  <c r="AC49" i="15"/>
  <c r="AB49" i="15"/>
  <c r="AA49" i="15"/>
  <c r="Z49" i="15"/>
  <c r="Y49" i="15"/>
  <c r="F49" i="15" s="1"/>
  <c r="J49" i="15"/>
  <c r="I49" i="15"/>
  <c r="H49" i="15"/>
  <c r="G49" i="15"/>
  <c r="E49" i="15"/>
  <c r="D49" i="15"/>
  <c r="C49" i="15"/>
  <c r="B49" i="15"/>
  <c r="AX48" i="15"/>
  <c r="AW48" i="15"/>
  <c r="AV48" i="15"/>
  <c r="AU48" i="15"/>
  <c r="AT48" i="15"/>
  <c r="AS48" i="15"/>
  <c r="AR48" i="15"/>
  <c r="AQ48" i="15"/>
  <c r="AP48" i="15"/>
  <c r="AO48" i="15"/>
  <c r="AN48" i="15"/>
  <c r="AM48" i="15"/>
  <c r="AL48" i="15"/>
  <c r="AK48" i="15"/>
  <c r="AJ48" i="15"/>
  <c r="AI48" i="15"/>
  <c r="AH48" i="15"/>
  <c r="AG48" i="15"/>
  <c r="AF48" i="15"/>
  <c r="AE48" i="15"/>
  <c r="AD48" i="15"/>
  <c r="AC48" i="15"/>
  <c r="AB48" i="15"/>
  <c r="AA48" i="15"/>
  <c r="Z48" i="15"/>
  <c r="Y48" i="15"/>
  <c r="G48" i="15" s="1"/>
  <c r="P48" i="15"/>
  <c r="O48" i="15"/>
  <c r="L48" i="15"/>
  <c r="K48" i="15"/>
  <c r="J48" i="15"/>
  <c r="X48" i="15" s="1"/>
  <c r="I48" i="15"/>
  <c r="H48" i="15"/>
  <c r="E48" i="15"/>
  <c r="D48" i="15"/>
  <c r="C48" i="15"/>
  <c r="AX47" i="15"/>
  <c r="AW47" i="15"/>
  <c r="AV47" i="15"/>
  <c r="AU47" i="15"/>
  <c r="AT47" i="15"/>
  <c r="AS47" i="15"/>
  <c r="AR47" i="15"/>
  <c r="AQ47" i="15"/>
  <c r="AP47" i="15"/>
  <c r="AO47" i="15"/>
  <c r="AN47" i="15"/>
  <c r="AM47" i="15"/>
  <c r="AL47" i="15"/>
  <c r="AK47" i="15"/>
  <c r="AJ47" i="15"/>
  <c r="AI47" i="15"/>
  <c r="AH47" i="15"/>
  <c r="AG47" i="15"/>
  <c r="AF47" i="15"/>
  <c r="AE47" i="15"/>
  <c r="AD47" i="15"/>
  <c r="AC47" i="15"/>
  <c r="AB47" i="15"/>
  <c r="AA47" i="15"/>
  <c r="Z47" i="15"/>
  <c r="Y47" i="15"/>
  <c r="J47" i="15"/>
  <c r="P47" i="15" s="1"/>
  <c r="I47" i="15"/>
  <c r="H47" i="15"/>
  <c r="E47" i="15"/>
  <c r="D47" i="15"/>
  <c r="AX46" i="15"/>
  <c r="AW46" i="15"/>
  <c r="AV46" i="15"/>
  <c r="AU46" i="15"/>
  <c r="AT46" i="15"/>
  <c r="AS46" i="15"/>
  <c r="AR46" i="15"/>
  <c r="AQ46" i="15"/>
  <c r="AP46" i="15"/>
  <c r="AO46" i="15"/>
  <c r="AN46" i="15"/>
  <c r="AM46" i="15"/>
  <c r="AL46" i="15"/>
  <c r="AK46" i="15"/>
  <c r="AJ46" i="15"/>
  <c r="AI46" i="15"/>
  <c r="AH46" i="15"/>
  <c r="AG46" i="15"/>
  <c r="AF46" i="15"/>
  <c r="AE46" i="15"/>
  <c r="AD46" i="15"/>
  <c r="AC46" i="15"/>
  <c r="AB46" i="15"/>
  <c r="AA46" i="15"/>
  <c r="Z46" i="15"/>
  <c r="Y46" i="15"/>
  <c r="J46" i="15"/>
  <c r="I46" i="15"/>
  <c r="H46" i="15"/>
  <c r="AX45" i="15"/>
  <c r="AW45" i="15"/>
  <c r="AV45" i="15"/>
  <c r="AU45" i="15"/>
  <c r="AT45" i="15"/>
  <c r="AS45" i="15"/>
  <c r="AR45" i="15"/>
  <c r="AQ45" i="15"/>
  <c r="AP45" i="15"/>
  <c r="AO45" i="15"/>
  <c r="AN45" i="15"/>
  <c r="AM45" i="15"/>
  <c r="AL45" i="15"/>
  <c r="AK45" i="15"/>
  <c r="AJ45" i="15"/>
  <c r="AI45" i="15"/>
  <c r="AH45" i="15"/>
  <c r="AG45" i="15"/>
  <c r="AF45" i="15"/>
  <c r="AE45" i="15"/>
  <c r="AD45" i="15"/>
  <c r="AC45" i="15"/>
  <c r="AB45" i="15"/>
  <c r="AA45" i="15"/>
  <c r="Z45" i="15"/>
  <c r="Y45" i="15"/>
  <c r="B45" i="15" s="1"/>
  <c r="J45" i="15"/>
  <c r="I45" i="15"/>
  <c r="H45" i="15"/>
  <c r="AX44" i="15"/>
  <c r="AW44" i="15"/>
  <c r="AV44" i="15"/>
  <c r="AU44" i="15"/>
  <c r="AT44" i="15"/>
  <c r="AS44" i="15"/>
  <c r="AR44" i="15"/>
  <c r="AQ44" i="15"/>
  <c r="AP44" i="15"/>
  <c r="AO44" i="15"/>
  <c r="AN44" i="15"/>
  <c r="AM44" i="15"/>
  <c r="AL44" i="15"/>
  <c r="AK44" i="15"/>
  <c r="AJ44" i="15"/>
  <c r="AI44" i="15"/>
  <c r="AH44" i="15"/>
  <c r="AG44" i="15"/>
  <c r="AF44" i="15"/>
  <c r="AE44" i="15"/>
  <c r="AD44" i="15"/>
  <c r="AC44" i="15"/>
  <c r="AB44" i="15"/>
  <c r="AA44" i="15"/>
  <c r="Z44" i="15"/>
  <c r="Y44" i="15"/>
  <c r="E44" i="15" s="1"/>
  <c r="X44" i="15"/>
  <c r="W44" i="15"/>
  <c r="O44" i="15"/>
  <c r="K44" i="15"/>
  <c r="J44" i="15"/>
  <c r="L44" i="15" s="1"/>
  <c r="I44" i="15"/>
  <c r="H44" i="15"/>
  <c r="D44" i="15"/>
  <c r="C44" i="15"/>
  <c r="AX43" i="15"/>
  <c r="AW43" i="15"/>
  <c r="AV43" i="15"/>
  <c r="AU43" i="15"/>
  <c r="AT43" i="15"/>
  <c r="AS43" i="15"/>
  <c r="AR43" i="15"/>
  <c r="AQ43" i="15"/>
  <c r="AP43" i="15"/>
  <c r="AO43" i="15"/>
  <c r="AN43" i="15"/>
  <c r="AM43" i="15"/>
  <c r="AL43" i="15"/>
  <c r="AK43" i="15"/>
  <c r="AJ43" i="15"/>
  <c r="AI43" i="15"/>
  <c r="AH43" i="15"/>
  <c r="AG43" i="15"/>
  <c r="AF43" i="15"/>
  <c r="AE43" i="15"/>
  <c r="AD43" i="15"/>
  <c r="AC43" i="15"/>
  <c r="AB43" i="15"/>
  <c r="AA43" i="15"/>
  <c r="Z43" i="15"/>
  <c r="Y43" i="15"/>
  <c r="J43" i="15"/>
  <c r="M43" i="15" s="1"/>
  <c r="I43" i="15"/>
  <c r="H43" i="15"/>
  <c r="D43" i="15"/>
  <c r="AX42" i="15"/>
  <c r="AW42" i="15"/>
  <c r="AV42" i="15"/>
  <c r="AU42" i="15"/>
  <c r="AT42" i="15"/>
  <c r="AS42" i="15"/>
  <c r="AR42" i="15"/>
  <c r="AQ42" i="15"/>
  <c r="AP42" i="15"/>
  <c r="AO42" i="15"/>
  <c r="AN42" i="15"/>
  <c r="AM42" i="15"/>
  <c r="AL42" i="15"/>
  <c r="AK42" i="15"/>
  <c r="AJ42" i="15"/>
  <c r="AI42" i="15"/>
  <c r="AH42" i="15"/>
  <c r="AG42" i="15"/>
  <c r="AF42" i="15"/>
  <c r="AE42" i="15"/>
  <c r="AD42" i="15"/>
  <c r="AC42" i="15"/>
  <c r="AB42" i="15"/>
  <c r="AA42" i="15"/>
  <c r="Z42" i="15"/>
  <c r="Y42" i="15"/>
  <c r="F42" i="15" s="1"/>
  <c r="J42" i="15"/>
  <c r="V42" i="15" s="1"/>
  <c r="I42" i="15"/>
  <c r="H42" i="15"/>
  <c r="AX41" i="15"/>
  <c r="AW41" i="15"/>
  <c r="AV41" i="15"/>
  <c r="AU41" i="15"/>
  <c r="AT41" i="15"/>
  <c r="AS41" i="15"/>
  <c r="AR41" i="15"/>
  <c r="AQ41" i="15"/>
  <c r="AP41" i="15"/>
  <c r="AO41" i="15"/>
  <c r="AN41" i="15"/>
  <c r="AM41" i="15"/>
  <c r="AL41" i="15"/>
  <c r="AK41" i="15"/>
  <c r="AJ41" i="15"/>
  <c r="AI41" i="15"/>
  <c r="AH41" i="15"/>
  <c r="AG41" i="15"/>
  <c r="AF41" i="15"/>
  <c r="AE41" i="15"/>
  <c r="AD41" i="15"/>
  <c r="AC41" i="15"/>
  <c r="AB41" i="15"/>
  <c r="AA41" i="15"/>
  <c r="Z41" i="15"/>
  <c r="Y41" i="15"/>
  <c r="B41" i="15" s="1"/>
  <c r="J41" i="15"/>
  <c r="I41" i="15"/>
  <c r="H41" i="15"/>
  <c r="D41" i="15"/>
  <c r="AX40" i="15"/>
  <c r="AW40" i="15"/>
  <c r="AV40" i="15"/>
  <c r="AU40" i="15"/>
  <c r="AT40" i="15"/>
  <c r="AS40" i="15"/>
  <c r="AR40" i="15"/>
  <c r="AQ40" i="15"/>
  <c r="AP40" i="15"/>
  <c r="AO40" i="15"/>
  <c r="AN40" i="15"/>
  <c r="AM40" i="15"/>
  <c r="AL40" i="15"/>
  <c r="AK40" i="15"/>
  <c r="AJ40" i="15"/>
  <c r="AI40" i="15"/>
  <c r="AH40" i="15"/>
  <c r="AG40" i="15"/>
  <c r="AF40" i="15"/>
  <c r="AE40" i="15"/>
  <c r="AD40" i="15"/>
  <c r="AC40" i="15"/>
  <c r="AB40" i="15"/>
  <c r="AA40" i="15"/>
  <c r="Z40" i="15"/>
  <c r="Y40" i="15"/>
  <c r="B40" i="15" s="1"/>
  <c r="P40" i="15"/>
  <c r="O40" i="15"/>
  <c r="L40" i="15"/>
  <c r="J40" i="15"/>
  <c r="U40" i="15" s="1"/>
  <c r="I40" i="15"/>
  <c r="T40" i="15" s="1"/>
  <c r="H40" i="15"/>
  <c r="D40" i="15"/>
  <c r="C40" i="15"/>
  <c r="AX39" i="15"/>
  <c r="AW39" i="15"/>
  <c r="AV39" i="15"/>
  <c r="AU39" i="15"/>
  <c r="AT39" i="15"/>
  <c r="AS39" i="15"/>
  <c r="AR39" i="15"/>
  <c r="AQ39" i="15"/>
  <c r="AP39" i="15"/>
  <c r="AO39" i="15"/>
  <c r="AN39" i="15"/>
  <c r="AM39" i="15"/>
  <c r="AL39" i="15"/>
  <c r="AK39" i="15"/>
  <c r="AJ39" i="15"/>
  <c r="AI39" i="15"/>
  <c r="AH39" i="15"/>
  <c r="AG39" i="15"/>
  <c r="AF39" i="15"/>
  <c r="AE39" i="15"/>
  <c r="AD39" i="15"/>
  <c r="AC39" i="15"/>
  <c r="AB39" i="15"/>
  <c r="AA39" i="15"/>
  <c r="Z39" i="15"/>
  <c r="Y39" i="15"/>
  <c r="J39" i="15"/>
  <c r="V39" i="15" s="1"/>
  <c r="I39" i="15"/>
  <c r="H39" i="15"/>
  <c r="E39" i="15"/>
  <c r="D39" i="15"/>
  <c r="AX38" i="15"/>
  <c r="AW38" i="15"/>
  <c r="AV38" i="15"/>
  <c r="AU38" i="15"/>
  <c r="AT38" i="15"/>
  <c r="AS38" i="15"/>
  <c r="AR38" i="15"/>
  <c r="AQ38" i="15"/>
  <c r="AP38" i="15"/>
  <c r="AO38" i="15"/>
  <c r="AN38" i="15"/>
  <c r="AM38" i="15"/>
  <c r="AL38" i="15"/>
  <c r="AK38" i="15"/>
  <c r="AJ38" i="15"/>
  <c r="AI38" i="15"/>
  <c r="AH38" i="15"/>
  <c r="AG38" i="15"/>
  <c r="AF38" i="15"/>
  <c r="AE38" i="15"/>
  <c r="AD38" i="15"/>
  <c r="AC38" i="15"/>
  <c r="AB38" i="15"/>
  <c r="AA38" i="15"/>
  <c r="Z38" i="15"/>
  <c r="Y38" i="15"/>
  <c r="E38" i="15" s="1"/>
  <c r="J38" i="15"/>
  <c r="I38" i="15"/>
  <c r="H38" i="15"/>
  <c r="F38" i="15"/>
  <c r="AX37" i="15"/>
  <c r="AW37" i="15"/>
  <c r="AV37" i="15"/>
  <c r="AU37" i="15"/>
  <c r="AT37" i="15"/>
  <c r="AS37" i="15"/>
  <c r="AR37" i="15"/>
  <c r="AQ37" i="15"/>
  <c r="AP37" i="15"/>
  <c r="AO37" i="15"/>
  <c r="AN37" i="15"/>
  <c r="AM37" i="15"/>
  <c r="AL37" i="15"/>
  <c r="AK37" i="15"/>
  <c r="AJ37" i="15"/>
  <c r="AI37" i="15"/>
  <c r="AH37" i="15"/>
  <c r="AG37" i="15"/>
  <c r="AF37" i="15"/>
  <c r="AE37" i="15"/>
  <c r="AD37" i="15"/>
  <c r="AC37" i="15"/>
  <c r="AB37" i="15"/>
  <c r="AA37" i="15"/>
  <c r="Z37" i="15"/>
  <c r="Y37" i="15"/>
  <c r="F37" i="15" s="1"/>
  <c r="J37" i="15"/>
  <c r="V37" i="15" s="1"/>
  <c r="I37" i="15"/>
  <c r="H37" i="15"/>
  <c r="G37" i="15"/>
  <c r="C37" i="15"/>
  <c r="B37" i="15"/>
  <c r="AX36" i="15"/>
  <c r="AW36" i="15"/>
  <c r="AV36" i="15"/>
  <c r="AU36" i="15"/>
  <c r="AT36" i="15"/>
  <c r="AS36" i="15"/>
  <c r="AR36" i="15"/>
  <c r="AQ36" i="15"/>
  <c r="AP36" i="15"/>
  <c r="AO36" i="15"/>
  <c r="AN36" i="15"/>
  <c r="AM36" i="15"/>
  <c r="AL36" i="15"/>
  <c r="AK36" i="15"/>
  <c r="AJ36" i="15"/>
  <c r="AI36" i="15"/>
  <c r="AH36" i="15"/>
  <c r="AG36" i="15"/>
  <c r="AF36" i="15"/>
  <c r="AE36" i="15"/>
  <c r="AD36" i="15"/>
  <c r="AC36" i="15"/>
  <c r="AB36" i="15"/>
  <c r="AA36" i="15"/>
  <c r="Z36" i="15"/>
  <c r="Y36" i="15"/>
  <c r="W36" i="15"/>
  <c r="P36" i="15"/>
  <c r="O36" i="15"/>
  <c r="J36" i="15"/>
  <c r="U36" i="15" s="1"/>
  <c r="I36" i="15"/>
  <c r="T36" i="15" s="1"/>
  <c r="H36" i="15"/>
  <c r="G36" i="15"/>
  <c r="F36" i="15"/>
  <c r="E36" i="15"/>
  <c r="D36" i="15"/>
  <c r="C36" i="15"/>
  <c r="B36" i="15"/>
  <c r="AX35" i="15"/>
  <c r="AW35" i="15"/>
  <c r="AV35" i="15"/>
  <c r="AU35" i="15"/>
  <c r="AT35" i="15"/>
  <c r="AS35" i="15"/>
  <c r="AR35" i="15"/>
  <c r="AQ35" i="15"/>
  <c r="AP35" i="15"/>
  <c r="AO35" i="15"/>
  <c r="AN35" i="15"/>
  <c r="AM35" i="15"/>
  <c r="AL35" i="15"/>
  <c r="AK35" i="15"/>
  <c r="AJ35" i="15"/>
  <c r="AI35" i="15"/>
  <c r="AH35" i="15"/>
  <c r="AG35" i="15"/>
  <c r="AF35" i="15"/>
  <c r="AE35" i="15"/>
  <c r="AD35" i="15"/>
  <c r="AC35" i="15"/>
  <c r="AB35" i="15"/>
  <c r="AA35" i="15"/>
  <c r="Z35" i="15"/>
  <c r="Y35" i="15"/>
  <c r="D35" i="15" s="1"/>
  <c r="X35" i="15"/>
  <c r="J35" i="15"/>
  <c r="L35" i="15" s="1"/>
  <c r="I35" i="15"/>
  <c r="H35" i="15"/>
  <c r="AX34" i="15"/>
  <c r="AW34" i="15"/>
  <c r="AV34" i="15"/>
  <c r="AU34" i="15"/>
  <c r="AT34" i="15"/>
  <c r="AS34" i="15"/>
  <c r="AR34" i="15"/>
  <c r="AQ34" i="15"/>
  <c r="AP34" i="15"/>
  <c r="AO34" i="15"/>
  <c r="AN34" i="15"/>
  <c r="AM34" i="15"/>
  <c r="AL34" i="15"/>
  <c r="AK34" i="15"/>
  <c r="AJ34" i="15"/>
  <c r="AI34" i="15"/>
  <c r="AH34" i="15"/>
  <c r="AG34" i="15"/>
  <c r="AF34" i="15"/>
  <c r="AE34" i="15"/>
  <c r="AD34" i="15"/>
  <c r="AC34" i="15"/>
  <c r="AB34" i="15"/>
  <c r="AA34" i="15"/>
  <c r="Z34" i="15"/>
  <c r="Y34" i="15"/>
  <c r="B34" i="15" s="1"/>
  <c r="J34" i="15"/>
  <c r="V34" i="15" s="1"/>
  <c r="I34" i="15"/>
  <c r="H34" i="15"/>
  <c r="AX33" i="15"/>
  <c r="AW33" i="15"/>
  <c r="AV33" i="15"/>
  <c r="AU33" i="15"/>
  <c r="AT33" i="15"/>
  <c r="AS33" i="15"/>
  <c r="AR33" i="15"/>
  <c r="AQ33" i="15"/>
  <c r="AP33" i="15"/>
  <c r="AO33" i="15"/>
  <c r="AN33" i="15"/>
  <c r="AM33" i="15"/>
  <c r="AL33" i="15"/>
  <c r="AK33" i="15"/>
  <c r="AJ33" i="15"/>
  <c r="AI33" i="15"/>
  <c r="AH33" i="15"/>
  <c r="AG33" i="15"/>
  <c r="AF33" i="15"/>
  <c r="AE33" i="15"/>
  <c r="AD33" i="15"/>
  <c r="AC33" i="15"/>
  <c r="AB33" i="15"/>
  <c r="AA33" i="15"/>
  <c r="Z33" i="15"/>
  <c r="Y33" i="15"/>
  <c r="J33" i="15"/>
  <c r="W33" i="15" s="1"/>
  <c r="I33" i="15"/>
  <c r="H33" i="15"/>
  <c r="E33" i="15"/>
  <c r="C33" i="15"/>
  <c r="B33" i="15"/>
  <c r="AX32" i="15"/>
  <c r="AW32" i="15"/>
  <c r="AV32" i="15"/>
  <c r="AU32" i="15"/>
  <c r="AT32" i="15"/>
  <c r="AS32" i="15"/>
  <c r="AR32" i="15"/>
  <c r="AQ32" i="15"/>
  <c r="AP32" i="15"/>
  <c r="AO32" i="15"/>
  <c r="AN32" i="15"/>
  <c r="AM32" i="15"/>
  <c r="AL32" i="15"/>
  <c r="AK32" i="15"/>
  <c r="AJ32" i="15"/>
  <c r="AI32" i="15"/>
  <c r="AH32" i="15"/>
  <c r="AG32" i="15"/>
  <c r="AF32" i="15"/>
  <c r="AE32" i="15"/>
  <c r="AD32" i="15"/>
  <c r="AC32" i="15"/>
  <c r="AB32" i="15"/>
  <c r="AA32" i="15"/>
  <c r="Z32" i="15"/>
  <c r="Y32" i="15"/>
  <c r="W32" i="15"/>
  <c r="T32" i="15"/>
  <c r="S32" i="15"/>
  <c r="O32" i="15"/>
  <c r="J32" i="15"/>
  <c r="U32" i="15" s="1"/>
  <c r="I32" i="15"/>
  <c r="H32" i="15"/>
  <c r="G32" i="15"/>
  <c r="F32" i="15"/>
  <c r="E32" i="15"/>
  <c r="D32" i="15"/>
  <c r="C32" i="15"/>
  <c r="B32" i="15"/>
  <c r="AX31" i="15"/>
  <c r="AW31" i="15"/>
  <c r="AV31" i="15"/>
  <c r="AU31" i="15"/>
  <c r="AT31" i="15"/>
  <c r="AS31" i="15"/>
  <c r="AR31" i="15"/>
  <c r="AQ31" i="15"/>
  <c r="AP31" i="15"/>
  <c r="AO31" i="15"/>
  <c r="AN31" i="15"/>
  <c r="AM31" i="15"/>
  <c r="AL31" i="15"/>
  <c r="AK31" i="15"/>
  <c r="AJ31" i="15"/>
  <c r="AI31" i="15"/>
  <c r="AH31" i="15"/>
  <c r="AG31" i="15"/>
  <c r="AF31" i="15"/>
  <c r="AE31" i="15"/>
  <c r="AD31" i="15"/>
  <c r="AC31" i="15"/>
  <c r="AB31" i="15"/>
  <c r="AA31" i="15"/>
  <c r="Z31" i="15"/>
  <c r="Y31" i="15"/>
  <c r="X31" i="15"/>
  <c r="P31" i="15"/>
  <c r="J31" i="15"/>
  <c r="V31" i="15" s="1"/>
  <c r="I31" i="15"/>
  <c r="T31" i="15" s="1"/>
  <c r="H31" i="15"/>
  <c r="E31" i="15"/>
  <c r="D31" i="15"/>
  <c r="AX30" i="15"/>
  <c r="AW30" i="15"/>
  <c r="AV30" i="15"/>
  <c r="AU30" i="15"/>
  <c r="AT30" i="15"/>
  <c r="AS30" i="15"/>
  <c r="AR30" i="15"/>
  <c r="AQ30" i="15"/>
  <c r="AP30" i="15"/>
  <c r="AO30" i="15"/>
  <c r="AN30" i="15"/>
  <c r="AM30" i="15"/>
  <c r="AL30" i="15"/>
  <c r="AK30" i="15"/>
  <c r="AJ30" i="15"/>
  <c r="AI30" i="15"/>
  <c r="AH30" i="15"/>
  <c r="AG30" i="15"/>
  <c r="AF30" i="15"/>
  <c r="AE30" i="15"/>
  <c r="AD30" i="15"/>
  <c r="AC30" i="15"/>
  <c r="AB30" i="15"/>
  <c r="AA30" i="15"/>
  <c r="Z30" i="15"/>
  <c r="Y30" i="15"/>
  <c r="F30" i="15" s="1"/>
  <c r="J30" i="15"/>
  <c r="I30" i="15"/>
  <c r="H30" i="15"/>
  <c r="AX29" i="15"/>
  <c r="AW29" i="15"/>
  <c r="AV29" i="15"/>
  <c r="AU29" i="15"/>
  <c r="AT29" i="15"/>
  <c r="AS29" i="15"/>
  <c r="AR29" i="15"/>
  <c r="AQ29" i="15"/>
  <c r="AP29" i="15"/>
  <c r="AO29" i="15"/>
  <c r="AN29" i="15"/>
  <c r="AM29" i="15"/>
  <c r="AL29" i="15"/>
  <c r="AK29" i="15"/>
  <c r="AJ29" i="15"/>
  <c r="AI29" i="15"/>
  <c r="AH29" i="15"/>
  <c r="AG29" i="15"/>
  <c r="AF29" i="15"/>
  <c r="AE29" i="15"/>
  <c r="AD29" i="15"/>
  <c r="AC29" i="15"/>
  <c r="AB29" i="15"/>
  <c r="AA29" i="15"/>
  <c r="Z29" i="15"/>
  <c r="Y29" i="15"/>
  <c r="B29" i="15" s="1"/>
  <c r="J29" i="15"/>
  <c r="K29" i="15" s="1"/>
  <c r="I29" i="15"/>
  <c r="H29" i="15"/>
  <c r="AX28" i="15"/>
  <c r="AW28" i="15"/>
  <c r="AV28" i="15"/>
  <c r="AU28" i="15"/>
  <c r="AT28" i="15"/>
  <c r="AS28" i="15"/>
  <c r="AR28" i="15"/>
  <c r="AQ28" i="15"/>
  <c r="AP28" i="15"/>
  <c r="AO28" i="15"/>
  <c r="AN28" i="15"/>
  <c r="AM28" i="15"/>
  <c r="AL28" i="15"/>
  <c r="AK28" i="15"/>
  <c r="AJ28" i="15"/>
  <c r="AI28" i="15"/>
  <c r="AH28" i="15"/>
  <c r="AG28" i="15"/>
  <c r="AF28" i="15"/>
  <c r="AE28" i="15"/>
  <c r="AD28" i="15"/>
  <c r="AC28" i="15"/>
  <c r="AB28" i="15"/>
  <c r="AA28" i="15"/>
  <c r="Z28" i="15"/>
  <c r="Y28" i="15"/>
  <c r="B28" i="15" s="1"/>
  <c r="T28" i="15"/>
  <c r="P28" i="15"/>
  <c r="J28" i="15"/>
  <c r="U28" i="15" s="1"/>
  <c r="I28" i="15"/>
  <c r="H28" i="15"/>
  <c r="AX27" i="15"/>
  <c r="AW27" i="15"/>
  <c r="AV27" i="15"/>
  <c r="AU27" i="15"/>
  <c r="AT27" i="15"/>
  <c r="AS27" i="15"/>
  <c r="AR27" i="15"/>
  <c r="AQ27" i="15"/>
  <c r="AP27" i="15"/>
  <c r="AO27" i="15"/>
  <c r="AN27" i="15"/>
  <c r="AM27" i="15"/>
  <c r="AL27" i="15"/>
  <c r="AK27" i="15"/>
  <c r="AJ27" i="15"/>
  <c r="AI27" i="15"/>
  <c r="AH27" i="15"/>
  <c r="AG27" i="15"/>
  <c r="AF27" i="15"/>
  <c r="AE27" i="15"/>
  <c r="AD27" i="15"/>
  <c r="AC27" i="15"/>
  <c r="AB27" i="15"/>
  <c r="AA27" i="15"/>
  <c r="Z27" i="15"/>
  <c r="Y27" i="15"/>
  <c r="Q27" i="15"/>
  <c r="P27" i="15"/>
  <c r="J27" i="15"/>
  <c r="V27" i="15" s="1"/>
  <c r="I27" i="15"/>
  <c r="H27" i="15"/>
  <c r="D27" i="15"/>
  <c r="AX26" i="15"/>
  <c r="AW26" i="15"/>
  <c r="AV26" i="15"/>
  <c r="AU26" i="15"/>
  <c r="AT26" i="15"/>
  <c r="AS26" i="15"/>
  <c r="AR26" i="15"/>
  <c r="AQ26" i="15"/>
  <c r="AP26" i="15"/>
  <c r="AO26" i="15"/>
  <c r="AN26" i="15"/>
  <c r="AM26" i="15"/>
  <c r="AL26" i="15"/>
  <c r="AK26" i="15"/>
  <c r="AJ26" i="15"/>
  <c r="AI26" i="15"/>
  <c r="AH26" i="15"/>
  <c r="AG26" i="15"/>
  <c r="AF26" i="15"/>
  <c r="AE26" i="15"/>
  <c r="AD26" i="15"/>
  <c r="AC26" i="15"/>
  <c r="AB26" i="15"/>
  <c r="AA26" i="15"/>
  <c r="Z26" i="15"/>
  <c r="Y26" i="15"/>
  <c r="F26" i="15" s="1"/>
  <c r="U26" i="15"/>
  <c r="J26" i="15"/>
  <c r="V26" i="15" s="1"/>
  <c r="I26" i="15"/>
  <c r="Q26" i="15" s="1"/>
  <c r="H26" i="15"/>
  <c r="AX25" i="15"/>
  <c r="AW25" i="15"/>
  <c r="AV25" i="15"/>
  <c r="AU25" i="15"/>
  <c r="AT25" i="15"/>
  <c r="AS25" i="15"/>
  <c r="AR25" i="15"/>
  <c r="AQ25" i="15"/>
  <c r="AP25" i="15"/>
  <c r="AO25" i="15"/>
  <c r="AN25" i="15"/>
  <c r="AM25" i="15"/>
  <c r="AL25" i="15"/>
  <c r="AK25" i="15"/>
  <c r="AJ25" i="15"/>
  <c r="AI25" i="15"/>
  <c r="AH25" i="15"/>
  <c r="AG25" i="15"/>
  <c r="AF25" i="15"/>
  <c r="AE25" i="15"/>
  <c r="AD25" i="15"/>
  <c r="AC25" i="15"/>
  <c r="AB25" i="15"/>
  <c r="AA25" i="15"/>
  <c r="Z25" i="15"/>
  <c r="Y25" i="15"/>
  <c r="B25" i="15" s="1"/>
  <c r="J25" i="15"/>
  <c r="I25" i="15"/>
  <c r="H25" i="15"/>
  <c r="C25" i="15"/>
  <c r="AX24" i="15"/>
  <c r="AW24" i="15"/>
  <c r="AV24" i="15"/>
  <c r="AU24" i="15"/>
  <c r="AT24" i="15"/>
  <c r="AS24" i="15"/>
  <c r="AR24" i="15"/>
  <c r="AQ24" i="15"/>
  <c r="AP24" i="15"/>
  <c r="AO24" i="15"/>
  <c r="AN24" i="15"/>
  <c r="AM24" i="15"/>
  <c r="AL24" i="15"/>
  <c r="AK24" i="15"/>
  <c r="AJ24" i="15"/>
  <c r="AI24" i="15"/>
  <c r="AH24" i="15"/>
  <c r="AG24" i="15"/>
  <c r="AF24" i="15"/>
  <c r="AE24" i="15"/>
  <c r="AD24" i="15"/>
  <c r="AC24" i="15"/>
  <c r="AB24" i="15"/>
  <c r="AA24" i="15"/>
  <c r="Z24" i="15"/>
  <c r="Y24" i="15"/>
  <c r="E24" i="15" s="1"/>
  <c r="W24" i="15"/>
  <c r="J24" i="15"/>
  <c r="X24" i="15" s="1"/>
  <c r="I24" i="15"/>
  <c r="T24" i="15" s="1"/>
  <c r="H24" i="15"/>
  <c r="G24" i="15"/>
  <c r="F24" i="15"/>
  <c r="C24" i="15"/>
  <c r="B24" i="15"/>
  <c r="AX23" i="15"/>
  <c r="AW23" i="15"/>
  <c r="AV23" i="15"/>
  <c r="AU23" i="15"/>
  <c r="AT23" i="15"/>
  <c r="AS23" i="15"/>
  <c r="AR23" i="15"/>
  <c r="AQ23" i="15"/>
  <c r="AP23" i="15"/>
  <c r="AO23" i="15"/>
  <c r="AN23" i="15"/>
  <c r="AM23" i="15"/>
  <c r="AL23" i="15"/>
  <c r="AK23" i="15"/>
  <c r="AJ23" i="15"/>
  <c r="AI23" i="15"/>
  <c r="AH23" i="15"/>
  <c r="AG23" i="15"/>
  <c r="AF23" i="15"/>
  <c r="AE23" i="15"/>
  <c r="AD23" i="15"/>
  <c r="AC23" i="15"/>
  <c r="AB23" i="15"/>
  <c r="AA23" i="15"/>
  <c r="Z23" i="15"/>
  <c r="Y23" i="15"/>
  <c r="D23" i="15" s="1"/>
  <c r="J23" i="15"/>
  <c r="L23" i="15" s="1"/>
  <c r="I23" i="15"/>
  <c r="H23" i="15"/>
  <c r="E23" i="15"/>
  <c r="AX22" i="15"/>
  <c r="AW22" i="15"/>
  <c r="AV22" i="15"/>
  <c r="AU22" i="15"/>
  <c r="AT22" i="15"/>
  <c r="AS22" i="15"/>
  <c r="AR22" i="15"/>
  <c r="AQ22" i="15"/>
  <c r="AP22" i="15"/>
  <c r="AO22" i="15"/>
  <c r="AN22" i="15"/>
  <c r="AM22" i="15"/>
  <c r="AL22" i="15"/>
  <c r="AK22" i="15"/>
  <c r="AJ22" i="15"/>
  <c r="AI22" i="15"/>
  <c r="AH22" i="15"/>
  <c r="AG22" i="15"/>
  <c r="AF22" i="15"/>
  <c r="AE22" i="15"/>
  <c r="AD22" i="15"/>
  <c r="AC22" i="15"/>
  <c r="AB22" i="15"/>
  <c r="AA22" i="15"/>
  <c r="Z22" i="15"/>
  <c r="Y22" i="15"/>
  <c r="F22" i="15" s="1"/>
  <c r="J22" i="15"/>
  <c r="I22" i="15"/>
  <c r="H22" i="15"/>
  <c r="B22" i="15"/>
  <c r="AX21" i="15"/>
  <c r="AW21" i="15"/>
  <c r="AV21" i="15"/>
  <c r="AU21" i="15"/>
  <c r="AT21" i="15"/>
  <c r="AS21" i="15"/>
  <c r="AR21" i="15"/>
  <c r="AQ21" i="15"/>
  <c r="AP21" i="15"/>
  <c r="AO21" i="15"/>
  <c r="AN21" i="15"/>
  <c r="AM21" i="15"/>
  <c r="AL21" i="15"/>
  <c r="AK21" i="15"/>
  <c r="AJ21" i="15"/>
  <c r="AI21" i="15"/>
  <c r="AH21" i="15"/>
  <c r="AG21" i="15"/>
  <c r="AF21" i="15"/>
  <c r="AE21" i="15"/>
  <c r="AD21" i="15"/>
  <c r="AC21" i="15"/>
  <c r="AB21" i="15"/>
  <c r="AA21" i="15"/>
  <c r="Z21" i="15"/>
  <c r="Y21" i="15"/>
  <c r="E21" i="15" s="1"/>
  <c r="J21" i="15"/>
  <c r="V21" i="15" s="1"/>
  <c r="I21" i="15"/>
  <c r="Q21" i="15" s="1"/>
  <c r="H21" i="15"/>
  <c r="F21" i="15"/>
  <c r="AX20" i="15"/>
  <c r="AW20" i="15"/>
  <c r="AV20" i="15"/>
  <c r="AU20" i="15"/>
  <c r="AT20" i="15"/>
  <c r="AS20" i="15"/>
  <c r="AR20" i="15"/>
  <c r="AQ20" i="15"/>
  <c r="AP20" i="15"/>
  <c r="AO20" i="15"/>
  <c r="AN20" i="15"/>
  <c r="AM20" i="15"/>
  <c r="AL20" i="15"/>
  <c r="AK20" i="15"/>
  <c r="AJ20" i="15"/>
  <c r="AI20" i="15"/>
  <c r="AH20" i="15"/>
  <c r="AG20" i="15"/>
  <c r="AF20" i="15"/>
  <c r="AE20" i="15"/>
  <c r="AD20" i="15"/>
  <c r="AC20" i="15"/>
  <c r="AB20" i="15"/>
  <c r="AA20" i="15"/>
  <c r="Z20" i="15"/>
  <c r="Y20" i="15"/>
  <c r="G20" i="15" s="1"/>
  <c r="J20" i="15"/>
  <c r="W20" i="15" s="1"/>
  <c r="I20" i="15"/>
  <c r="H20" i="15"/>
  <c r="AX19" i="15"/>
  <c r="AW19" i="15"/>
  <c r="AV19" i="15"/>
  <c r="AU19" i="15"/>
  <c r="AT19" i="15"/>
  <c r="AS19" i="15"/>
  <c r="AR19" i="15"/>
  <c r="AQ19" i="15"/>
  <c r="AP19" i="15"/>
  <c r="AO19" i="15"/>
  <c r="AN19" i="15"/>
  <c r="AM19" i="15"/>
  <c r="AL19" i="15"/>
  <c r="AK19" i="15"/>
  <c r="AJ19" i="15"/>
  <c r="AI19" i="15"/>
  <c r="AH19" i="15"/>
  <c r="AG19" i="15"/>
  <c r="AF19" i="15"/>
  <c r="AE19" i="15"/>
  <c r="AD19" i="15"/>
  <c r="AC19" i="15"/>
  <c r="AB19" i="15"/>
  <c r="AA19" i="15"/>
  <c r="Z19" i="15"/>
  <c r="Y19" i="15"/>
  <c r="D19" i="15" s="1"/>
  <c r="J19" i="15"/>
  <c r="K19" i="15" s="1"/>
  <c r="I19" i="15"/>
  <c r="T19" i="15" s="1"/>
  <c r="H19" i="15"/>
  <c r="E19" i="15"/>
  <c r="AX18" i="15"/>
  <c r="AW18" i="15"/>
  <c r="AV18" i="15"/>
  <c r="AU18" i="15"/>
  <c r="AT18" i="15"/>
  <c r="AS18" i="15"/>
  <c r="AR18" i="15"/>
  <c r="AQ18" i="15"/>
  <c r="AP18" i="15"/>
  <c r="AO18" i="15"/>
  <c r="AN18" i="15"/>
  <c r="AM18" i="15"/>
  <c r="AL18" i="15"/>
  <c r="AK18" i="15"/>
  <c r="AJ18" i="15"/>
  <c r="AI18" i="15"/>
  <c r="AH18" i="15"/>
  <c r="AG18" i="15"/>
  <c r="AF18" i="15"/>
  <c r="AE18" i="15"/>
  <c r="AD18" i="15"/>
  <c r="AC18" i="15"/>
  <c r="AB18" i="15"/>
  <c r="AA18" i="15"/>
  <c r="Z18" i="15"/>
  <c r="Y18" i="15"/>
  <c r="G18" i="15" s="1"/>
  <c r="J18" i="15"/>
  <c r="U18" i="15" s="1"/>
  <c r="I18" i="15"/>
  <c r="H18" i="15"/>
  <c r="F18" i="15"/>
  <c r="E18" i="15"/>
  <c r="D18" i="15"/>
  <c r="B18" i="15"/>
  <c r="AX17" i="15"/>
  <c r="AW17" i="15"/>
  <c r="AV17" i="15"/>
  <c r="AU17" i="15"/>
  <c r="AT17" i="15"/>
  <c r="AS17" i="15"/>
  <c r="AR17" i="15"/>
  <c r="AQ17" i="15"/>
  <c r="AP17" i="15"/>
  <c r="AO17" i="15"/>
  <c r="AN17" i="15"/>
  <c r="AM17" i="15"/>
  <c r="AL17" i="15"/>
  <c r="AK17" i="15"/>
  <c r="AJ17" i="15"/>
  <c r="AI17" i="15"/>
  <c r="AH17" i="15"/>
  <c r="AG17" i="15"/>
  <c r="AF17" i="15"/>
  <c r="AE17" i="15"/>
  <c r="AD17" i="15"/>
  <c r="AC17" i="15"/>
  <c r="AB17" i="15"/>
  <c r="AA17" i="15"/>
  <c r="Z17" i="15"/>
  <c r="Y17" i="15"/>
  <c r="F17" i="15" s="1"/>
  <c r="J17" i="15"/>
  <c r="V17" i="15" s="1"/>
  <c r="I17" i="15"/>
  <c r="H17" i="15"/>
  <c r="AX16" i="15"/>
  <c r="AW16" i="15"/>
  <c r="AV16" i="15"/>
  <c r="AU16" i="15"/>
  <c r="AT16" i="15"/>
  <c r="AS16" i="15"/>
  <c r="AR16" i="15"/>
  <c r="AQ16" i="15"/>
  <c r="AP16" i="15"/>
  <c r="AO16" i="15"/>
  <c r="AN16" i="15"/>
  <c r="AM16" i="15"/>
  <c r="AL16" i="15"/>
  <c r="AK16" i="15"/>
  <c r="AJ16" i="15"/>
  <c r="AI16" i="15"/>
  <c r="AH16" i="15"/>
  <c r="AG16" i="15"/>
  <c r="AF16" i="15"/>
  <c r="AE16" i="15"/>
  <c r="AD16" i="15"/>
  <c r="AC16" i="15"/>
  <c r="AB16" i="15"/>
  <c r="AA16" i="15"/>
  <c r="Z16" i="15"/>
  <c r="Y16" i="15"/>
  <c r="G16" i="15" s="1"/>
  <c r="J16" i="15"/>
  <c r="I16" i="15"/>
  <c r="H16" i="15"/>
  <c r="C16" i="15"/>
  <c r="B16" i="15"/>
  <c r="AX15" i="15"/>
  <c r="AW15" i="15"/>
  <c r="AV15" i="15"/>
  <c r="AU15" i="15"/>
  <c r="AT15" i="15"/>
  <c r="AS15" i="15"/>
  <c r="AR15" i="15"/>
  <c r="AQ15" i="15"/>
  <c r="AP15" i="15"/>
  <c r="AO15" i="15"/>
  <c r="AN15" i="15"/>
  <c r="AM15" i="15"/>
  <c r="AL15" i="15"/>
  <c r="AK15" i="15"/>
  <c r="AJ15" i="15"/>
  <c r="AI15" i="15"/>
  <c r="AH15" i="15"/>
  <c r="AG15" i="15"/>
  <c r="AF15" i="15"/>
  <c r="AE15" i="15"/>
  <c r="AD15" i="15"/>
  <c r="AC15" i="15"/>
  <c r="AB15" i="15"/>
  <c r="AA15" i="15"/>
  <c r="Z15" i="15"/>
  <c r="Y15" i="15"/>
  <c r="D15" i="15" s="1"/>
  <c r="M15" i="15"/>
  <c r="L15" i="15"/>
  <c r="K15" i="15"/>
  <c r="J15" i="15"/>
  <c r="V15" i="15" s="1"/>
  <c r="I15" i="15"/>
  <c r="T15" i="15" s="1"/>
  <c r="H15" i="15"/>
  <c r="AX14" i="15"/>
  <c r="AW14" i="15"/>
  <c r="AV14" i="15"/>
  <c r="AU14" i="15"/>
  <c r="AT14" i="15"/>
  <c r="AS14" i="15"/>
  <c r="AR14" i="15"/>
  <c r="AQ14" i="15"/>
  <c r="AP14" i="15"/>
  <c r="AO14" i="15"/>
  <c r="AN14" i="15"/>
  <c r="AM14" i="15"/>
  <c r="AL14" i="15"/>
  <c r="AK14" i="15"/>
  <c r="AJ14" i="15"/>
  <c r="AI14" i="15"/>
  <c r="AH14" i="15"/>
  <c r="AG14" i="15"/>
  <c r="AF14" i="15"/>
  <c r="AE14" i="15"/>
  <c r="AD14" i="15"/>
  <c r="AC14" i="15"/>
  <c r="AB14" i="15"/>
  <c r="AA14" i="15"/>
  <c r="Z14" i="15"/>
  <c r="Y14" i="15"/>
  <c r="J14" i="15"/>
  <c r="U14" i="15" s="1"/>
  <c r="I14" i="15"/>
  <c r="H14" i="15"/>
  <c r="D14" i="15"/>
  <c r="B14" i="15"/>
  <c r="AX13" i="15"/>
  <c r="AW13" i="15"/>
  <c r="AV13" i="15"/>
  <c r="AU13" i="15"/>
  <c r="AT13" i="15"/>
  <c r="AS13" i="15"/>
  <c r="AR13" i="15"/>
  <c r="AQ13" i="15"/>
  <c r="AP13" i="15"/>
  <c r="AO13" i="15"/>
  <c r="AN13" i="15"/>
  <c r="AM13" i="15"/>
  <c r="AL13" i="15"/>
  <c r="AK13" i="15"/>
  <c r="AJ13" i="15"/>
  <c r="AI13" i="15"/>
  <c r="AH13" i="15"/>
  <c r="AG13" i="15"/>
  <c r="AF13" i="15"/>
  <c r="AE13" i="15"/>
  <c r="AD13" i="15"/>
  <c r="AC13" i="15"/>
  <c r="AB13" i="15"/>
  <c r="AA13" i="15"/>
  <c r="Z13" i="15"/>
  <c r="Y13" i="15"/>
  <c r="J13" i="15"/>
  <c r="K13" i="15" s="1"/>
  <c r="I13" i="15"/>
  <c r="Q13" i="15" s="1"/>
  <c r="H13" i="15"/>
  <c r="AX12" i="15"/>
  <c r="AW12" i="15"/>
  <c r="AV12" i="15"/>
  <c r="AU12" i="15"/>
  <c r="AT12" i="15"/>
  <c r="AS12" i="15"/>
  <c r="AR12" i="15"/>
  <c r="AQ12" i="15"/>
  <c r="AP12" i="15"/>
  <c r="AO12" i="15"/>
  <c r="AN12" i="15"/>
  <c r="AM12" i="15"/>
  <c r="AL12" i="15"/>
  <c r="AK12" i="15"/>
  <c r="AJ12" i="15"/>
  <c r="AI12" i="15"/>
  <c r="AH12" i="15"/>
  <c r="AG12" i="15"/>
  <c r="AF12" i="15"/>
  <c r="AE12" i="15"/>
  <c r="AD12" i="15"/>
  <c r="AC12" i="15"/>
  <c r="AB12" i="15"/>
  <c r="AA12" i="15"/>
  <c r="Z12" i="15"/>
  <c r="Y12" i="15"/>
  <c r="E12" i="15" s="1"/>
  <c r="J12" i="15"/>
  <c r="W12" i="15" s="1"/>
  <c r="I12" i="15"/>
  <c r="H12" i="15"/>
  <c r="AX11" i="15"/>
  <c r="AW11" i="15"/>
  <c r="AV11" i="15"/>
  <c r="AU11" i="15"/>
  <c r="AT11" i="15"/>
  <c r="AS11" i="15"/>
  <c r="AR11" i="15"/>
  <c r="AQ11" i="15"/>
  <c r="AP11" i="15"/>
  <c r="AO11" i="15"/>
  <c r="AN11" i="15"/>
  <c r="AM11" i="15"/>
  <c r="AL11" i="15"/>
  <c r="AK11" i="15"/>
  <c r="AJ11" i="15"/>
  <c r="AI11" i="15"/>
  <c r="AH11" i="15"/>
  <c r="AG11" i="15"/>
  <c r="AF11" i="15"/>
  <c r="AE11" i="15"/>
  <c r="AD11" i="15"/>
  <c r="AC11" i="15"/>
  <c r="AB11" i="15"/>
  <c r="AA11" i="15"/>
  <c r="Z11" i="15"/>
  <c r="Y11" i="15"/>
  <c r="D11" i="15" s="1"/>
  <c r="J11" i="15"/>
  <c r="U11" i="15" s="1"/>
  <c r="I11" i="15"/>
  <c r="H11" i="15"/>
  <c r="E11" i="15"/>
  <c r="AX10" i="15"/>
  <c r="AW10" i="15"/>
  <c r="AV10" i="15"/>
  <c r="AU10" i="15"/>
  <c r="AT10" i="15"/>
  <c r="AS10" i="15"/>
  <c r="AR10" i="15"/>
  <c r="AQ10" i="15"/>
  <c r="AP10" i="15"/>
  <c r="AO10" i="15"/>
  <c r="AN10" i="15"/>
  <c r="AM10" i="15"/>
  <c r="AL10" i="15"/>
  <c r="AK10" i="15"/>
  <c r="AJ10" i="15"/>
  <c r="AI10" i="15"/>
  <c r="AH10" i="15"/>
  <c r="AG10" i="15"/>
  <c r="AF10" i="15"/>
  <c r="AE10" i="15"/>
  <c r="AD10" i="15"/>
  <c r="AC10" i="15"/>
  <c r="AB10" i="15"/>
  <c r="AA10" i="15"/>
  <c r="Z10" i="15"/>
  <c r="Y10" i="15"/>
  <c r="G10" i="15" s="1"/>
  <c r="J10" i="15"/>
  <c r="U10" i="15" s="1"/>
  <c r="I10" i="15"/>
  <c r="H10" i="15"/>
  <c r="F10" i="15"/>
  <c r="E10" i="15"/>
  <c r="D10" i="15"/>
  <c r="B10" i="15"/>
  <c r="AX9" i="15"/>
  <c r="AW9" i="15"/>
  <c r="AV9" i="15"/>
  <c r="AU9" i="15"/>
  <c r="AT9" i="15"/>
  <c r="AS9" i="15"/>
  <c r="AR9" i="15"/>
  <c r="AQ9" i="15"/>
  <c r="AP9" i="15"/>
  <c r="AO9" i="15"/>
  <c r="AN9" i="15"/>
  <c r="AM9" i="15"/>
  <c r="AL9" i="15"/>
  <c r="AK9" i="15"/>
  <c r="AJ9" i="15"/>
  <c r="AI9" i="15"/>
  <c r="AH9" i="15"/>
  <c r="AG9" i="15"/>
  <c r="AF9" i="15"/>
  <c r="AE9" i="15"/>
  <c r="AD9" i="15"/>
  <c r="AC9" i="15"/>
  <c r="AB9" i="15"/>
  <c r="AA9" i="15"/>
  <c r="Z9" i="15"/>
  <c r="Y9" i="15"/>
  <c r="F9" i="15" s="1"/>
  <c r="W9" i="15"/>
  <c r="U9" i="15"/>
  <c r="O9" i="15"/>
  <c r="J9" i="15"/>
  <c r="V9" i="15" s="1"/>
  <c r="I9" i="15"/>
  <c r="Q9" i="15" s="1"/>
  <c r="H9" i="15"/>
  <c r="G9" i="15"/>
  <c r="E9" i="15"/>
  <c r="AX8" i="15"/>
  <c r="AW8" i="15"/>
  <c r="AV8" i="15"/>
  <c r="AU8" i="15"/>
  <c r="AT8" i="15"/>
  <c r="AS8" i="15"/>
  <c r="AR8" i="15"/>
  <c r="AQ8" i="15"/>
  <c r="AP8" i="15"/>
  <c r="AO8" i="15"/>
  <c r="AN8" i="15"/>
  <c r="AM8" i="15"/>
  <c r="AL8" i="15"/>
  <c r="AK8" i="15"/>
  <c r="AJ8" i="15"/>
  <c r="AI8" i="15"/>
  <c r="AH8" i="15"/>
  <c r="AG8" i="15"/>
  <c r="AF8" i="15"/>
  <c r="AE8" i="15"/>
  <c r="AD8" i="15"/>
  <c r="AC8" i="15"/>
  <c r="AB8" i="15"/>
  <c r="AA8" i="15"/>
  <c r="Z8" i="15"/>
  <c r="Y8" i="15"/>
  <c r="J8" i="15"/>
  <c r="P8" i="15" s="1"/>
  <c r="I8" i="15"/>
  <c r="H8" i="15"/>
  <c r="G8" i="15"/>
  <c r="F8" i="15"/>
  <c r="E8" i="15"/>
  <c r="D8" i="15"/>
  <c r="C8" i="15"/>
  <c r="B8" i="15"/>
  <c r="AX7" i="15"/>
  <c r="AW7" i="15"/>
  <c r="AV7" i="15"/>
  <c r="AU7" i="15"/>
  <c r="AT7" i="15"/>
  <c r="AS7" i="15"/>
  <c r="AR7" i="15"/>
  <c r="AQ7" i="15"/>
  <c r="AP7" i="15"/>
  <c r="AO7" i="15"/>
  <c r="AN7" i="15"/>
  <c r="AM7" i="15"/>
  <c r="AL7" i="15"/>
  <c r="AK7" i="15"/>
  <c r="AJ7" i="15"/>
  <c r="AI7" i="15"/>
  <c r="AH7" i="15"/>
  <c r="AG7" i="15"/>
  <c r="AF7" i="15"/>
  <c r="AE7" i="15"/>
  <c r="AD7" i="15"/>
  <c r="AC7" i="15"/>
  <c r="AB7" i="15"/>
  <c r="AA7" i="15"/>
  <c r="Z7" i="15"/>
  <c r="Y7" i="15"/>
  <c r="J7" i="15"/>
  <c r="I7" i="15"/>
  <c r="H7" i="15"/>
  <c r="AX6" i="15"/>
  <c r="AW6" i="15"/>
  <c r="AV6" i="15"/>
  <c r="AU6" i="15"/>
  <c r="AT6" i="15"/>
  <c r="AS6" i="15"/>
  <c r="AR6" i="15"/>
  <c r="AQ6" i="15"/>
  <c r="AP6" i="15"/>
  <c r="AO6" i="15"/>
  <c r="AN6" i="15"/>
  <c r="AM6" i="15"/>
  <c r="AL6" i="15"/>
  <c r="AK6" i="15"/>
  <c r="AJ6" i="15"/>
  <c r="AI6" i="15"/>
  <c r="AH6" i="15"/>
  <c r="AG6" i="15"/>
  <c r="AF6" i="15"/>
  <c r="AE6" i="15"/>
  <c r="AD6" i="15"/>
  <c r="AC6" i="15"/>
  <c r="AB6" i="15"/>
  <c r="AA6" i="15"/>
  <c r="Z6" i="15"/>
  <c r="Y6" i="15"/>
  <c r="E6" i="15" s="1"/>
  <c r="J6" i="15"/>
  <c r="U6" i="15" s="1"/>
  <c r="I6" i="15"/>
  <c r="H6" i="15"/>
  <c r="G6" i="15"/>
  <c r="C6" i="15"/>
  <c r="B6" i="15"/>
  <c r="AX5" i="15"/>
  <c r="AW5" i="15"/>
  <c r="AV5" i="15"/>
  <c r="AU5" i="15"/>
  <c r="AT5" i="15"/>
  <c r="AS5" i="15"/>
  <c r="AR5" i="15"/>
  <c r="AQ5" i="15"/>
  <c r="AP5" i="15"/>
  <c r="AO5" i="15"/>
  <c r="AN5" i="15"/>
  <c r="AM5" i="15"/>
  <c r="AL5" i="15"/>
  <c r="AK5" i="15"/>
  <c r="AJ5" i="15"/>
  <c r="AI5" i="15"/>
  <c r="AH5" i="15"/>
  <c r="AG5" i="15"/>
  <c r="AF5" i="15"/>
  <c r="AE5" i="15"/>
  <c r="AD5" i="15"/>
  <c r="AC5" i="15"/>
  <c r="AB5" i="15"/>
  <c r="AA5" i="15"/>
  <c r="Z5" i="15"/>
  <c r="Y5" i="15"/>
  <c r="U5" i="15"/>
  <c r="M5" i="15"/>
  <c r="J5" i="15"/>
  <c r="K5" i="15" s="1"/>
  <c r="I5" i="15"/>
  <c r="H5" i="15"/>
  <c r="K85" i="15" l="1"/>
  <c r="M87" i="15"/>
  <c r="D16" i="15"/>
  <c r="O17" i="15"/>
  <c r="E30" i="15"/>
  <c r="E40" i="15"/>
  <c r="R61" i="15"/>
  <c r="N69" i="15"/>
  <c r="O81" i="15"/>
  <c r="W11" i="15"/>
  <c r="P12" i="15"/>
  <c r="O15" i="15"/>
  <c r="E16" i="15"/>
  <c r="C17" i="15"/>
  <c r="S17" i="15"/>
  <c r="P20" i="15"/>
  <c r="Q22" i="15"/>
  <c r="E25" i="15"/>
  <c r="B26" i="15"/>
  <c r="X27" i="15"/>
  <c r="K28" i="15"/>
  <c r="C29" i="15"/>
  <c r="D37" i="15"/>
  <c r="U39" i="15"/>
  <c r="F40" i="15"/>
  <c r="S40" i="15"/>
  <c r="U51" i="15"/>
  <c r="R56" i="15"/>
  <c r="L59" i="15"/>
  <c r="O60" i="15"/>
  <c r="N64" i="15"/>
  <c r="P67" i="15"/>
  <c r="G68" i="15"/>
  <c r="Q69" i="15"/>
  <c r="K71" i="15"/>
  <c r="M75" i="15"/>
  <c r="X80" i="15"/>
  <c r="E84" i="15"/>
  <c r="C85" i="15"/>
  <c r="O85" i="15"/>
  <c r="W95" i="15"/>
  <c r="O103" i="15"/>
  <c r="M17" i="15"/>
  <c r="P39" i="15"/>
  <c r="M81" i="15"/>
  <c r="F82" i="15"/>
  <c r="D25" i="15"/>
  <c r="T39" i="15"/>
  <c r="K64" i="15"/>
  <c r="K75" i="15"/>
  <c r="G78" i="15"/>
  <c r="V80" i="15"/>
  <c r="G82" i="15"/>
  <c r="M85" i="15"/>
  <c r="O87" i="15"/>
  <c r="X11" i="15"/>
  <c r="T12" i="15"/>
  <c r="P15" i="15"/>
  <c r="F16" i="15"/>
  <c r="E17" i="15"/>
  <c r="U17" i="15"/>
  <c r="T20" i="15"/>
  <c r="O21" i="15"/>
  <c r="P24" i="15"/>
  <c r="F25" i="15"/>
  <c r="L28" i="15"/>
  <c r="D29" i="15"/>
  <c r="K32" i="15"/>
  <c r="E37" i="15"/>
  <c r="B38" i="15"/>
  <c r="X39" i="15"/>
  <c r="G40" i="15"/>
  <c r="X51" i="15"/>
  <c r="K52" i="15"/>
  <c r="T59" i="15"/>
  <c r="V60" i="15"/>
  <c r="B63" i="15"/>
  <c r="O64" i="15"/>
  <c r="S67" i="15"/>
  <c r="V69" i="15"/>
  <c r="M71" i="15"/>
  <c r="B72" i="15"/>
  <c r="C73" i="15"/>
  <c r="K79" i="15"/>
  <c r="F84" i="15"/>
  <c r="E85" i="15"/>
  <c r="S85" i="15"/>
  <c r="K91" i="15"/>
  <c r="Q103" i="15"/>
  <c r="P11" i="15"/>
  <c r="P51" i="15"/>
  <c r="G63" i="15"/>
  <c r="K103" i="15"/>
  <c r="W5" i="15"/>
  <c r="X23" i="15"/>
  <c r="U27" i="15"/>
  <c r="Q51" i="15"/>
  <c r="N60" i="15"/>
  <c r="E76" i="15"/>
  <c r="D84" i="15"/>
  <c r="R92" i="15"/>
  <c r="M103" i="15"/>
  <c r="Q5" i="15"/>
  <c r="M9" i="15"/>
  <c r="X12" i="15"/>
  <c r="U15" i="15"/>
  <c r="G17" i="15"/>
  <c r="W17" i="15"/>
  <c r="X20" i="15"/>
  <c r="W21" i="15"/>
  <c r="S24" i="15"/>
  <c r="G25" i="15"/>
  <c r="T27" i="15"/>
  <c r="O28" i="15"/>
  <c r="M31" i="15"/>
  <c r="L32" i="15"/>
  <c r="W40" i="15"/>
  <c r="F45" i="15"/>
  <c r="L52" i="15"/>
  <c r="D62" i="15"/>
  <c r="C63" i="15"/>
  <c r="P63" i="15"/>
  <c r="S64" i="15"/>
  <c r="O71" i="15"/>
  <c r="C72" i="15"/>
  <c r="L72" i="15"/>
  <c r="B78" i="15"/>
  <c r="T80" i="15"/>
  <c r="B82" i="15"/>
  <c r="U85" i="15"/>
  <c r="M91" i="15"/>
  <c r="L98" i="15"/>
  <c r="U103" i="15"/>
  <c r="F63" i="15"/>
  <c r="G79" i="15"/>
  <c r="E28" i="15"/>
  <c r="D63" i="15"/>
  <c r="V64" i="15"/>
  <c r="C82" i="15"/>
  <c r="W85" i="15"/>
  <c r="F6" i="15"/>
  <c r="S7" i="15"/>
  <c r="C9" i="15"/>
  <c r="S9" i="15"/>
  <c r="T11" i="15"/>
  <c r="F12" i="15"/>
  <c r="Q17" i="15"/>
  <c r="D20" i="15"/>
  <c r="M27" i="15"/>
  <c r="G28" i="15"/>
  <c r="S28" i="15"/>
  <c r="U31" i="15"/>
  <c r="P32" i="15"/>
  <c r="Q34" i="15"/>
  <c r="Q39" i="15"/>
  <c r="S45" i="15"/>
  <c r="B48" i="15"/>
  <c r="T51" i="15"/>
  <c r="P52" i="15"/>
  <c r="P55" i="15"/>
  <c r="B68" i="15"/>
  <c r="S71" i="15"/>
  <c r="P72" i="15"/>
  <c r="Q85" i="15"/>
  <c r="Q91" i="15"/>
  <c r="O97" i="15"/>
  <c r="S103" i="15"/>
  <c r="D60" i="15"/>
  <c r="C60" i="15"/>
  <c r="B60" i="15"/>
  <c r="X89" i="15"/>
  <c r="S89" i="15"/>
  <c r="O89" i="15"/>
  <c r="M89" i="15"/>
  <c r="P102" i="15"/>
  <c r="N102" i="15"/>
  <c r="L102" i="15"/>
  <c r="X7" i="15"/>
  <c r="W7" i="15"/>
  <c r="U7" i="15"/>
  <c r="O7" i="15"/>
  <c r="K66" i="15"/>
  <c r="X77" i="15"/>
  <c r="U77" i="15"/>
  <c r="S77" i="15"/>
  <c r="Q77" i="15"/>
  <c r="U83" i="15"/>
  <c r="K89" i="15"/>
  <c r="X93" i="15"/>
  <c r="W93" i="15"/>
  <c r="U93" i="15"/>
  <c r="O93" i="15"/>
  <c r="T102" i="15"/>
  <c r="K7" i="15"/>
  <c r="V13" i="15"/>
  <c r="U13" i="15"/>
  <c r="S13" i="15"/>
  <c r="O13" i="15"/>
  <c r="E20" i="15"/>
  <c r="Q23" i="15"/>
  <c r="N33" i="15"/>
  <c r="M34" i="15"/>
  <c r="V35" i="15"/>
  <c r="Q35" i="15"/>
  <c r="P35" i="15"/>
  <c r="M35" i="15"/>
  <c r="K37" i="15"/>
  <c r="U42" i="15"/>
  <c r="O45" i="15"/>
  <c r="N45" i="15"/>
  <c r="K45" i="15"/>
  <c r="L47" i="15"/>
  <c r="T58" i="15"/>
  <c r="W59" i="15"/>
  <c r="V62" i="15"/>
  <c r="P62" i="15"/>
  <c r="M62" i="15"/>
  <c r="L62" i="15"/>
  <c r="Q65" i="15"/>
  <c r="D67" i="15"/>
  <c r="X73" i="15"/>
  <c r="O73" i="15"/>
  <c r="M73" i="15"/>
  <c r="K73" i="15"/>
  <c r="D74" i="15"/>
  <c r="C74" i="15"/>
  <c r="B74" i="15"/>
  <c r="K77" i="15"/>
  <c r="D80" i="15"/>
  <c r="C80" i="15"/>
  <c r="B80" i="15"/>
  <c r="U89" i="15"/>
  <c r="K93" i="15"/>
  <c r="E101" i="15"/>
  <c r="V102" i="15"/>
  <c r="V43" i="15"/>
  <c r="X43" i="15"/>
  <c r="U43" i="15"/>
  <c r="V66" i="15"/>
  <c r="O66" i="15"/>
  <c r="M66" i="15"/>
  <c r="L66" i="15"/>
  <c r="V19" i="15"/>
  <c r="O19" i="15"/>
  <c r="M19" i="15"/>
  <c r="L19" i="15"/>
  <c r="V29" i="15"/>
  <c r="S29" i="15"/>
  <c r="O29" i="15"/>
  <c r="L43" i="15"/>
  <c r="M7" i="15"/>
  <c r="W16" i="15"/>
  <c r="X16" i="15"/>
  <c r="T16" i="15"/>
  <c r="F20" i="15"/>
  <c r="N29" i="15"/>
  <c r="P43" i="15"/>
  <c r="M47" i="15"/>
  <c r="V58" i="15"/>
  <c r="X58" i="15"/>
  <c r="U58" i="15"/>
  <c r="Q58" i="15"/>
  <c r="Q66" i="15"/>
  <c r="F88" i="15"/>
  <c r="E88" i="15"/>
  <c r="D88" i="15"/>
  <c r="W89" i="15"/>
  <c r="P90" i="15"/>
  <c r="N90" i="15"/>
  <c r="L90" i="15"/>
  <c r="M93" i="15"/>
  <c r="X102" i="15"/>
  <c r="F5" i="15"/>
  <c r="E5" i="15"/>
  <c r="C5" i="15"/>
  <c r="D7" i="15"/>
  <c r="E7" i="15"/>
  <c r="V11" i="15"/>
  <c r="O11" i="15"/>
  <c r="M11" i="15"/>
  <c r="L11" i="15"/>
  <c r="D12" i="15"/>
  <c r="M13" i="15"/>
  <c r="L16" i="15"/>
  <c r="U19" i="15"/>
  <c r="S21" i="15"/>
  <c r="N22" i="15"/>
  <c r="C28" i="15"/>
  <c r="W29" i="15"/>
  <c r="G33" i="15"/>
  <c r="F33" i="15"/>
  <c r="U34" i="15"/>
  <c r="T35" i="15"/>
  <c r="S36" i="15"/>
  <c r="S37" i="15"/>
  <c r="Q43" i="15"/>
  <c r="V45" i="15"/>
  <c r="F48" i="15"/>
  <c r="Q50" i="15"/>
  <c r="C52" i="15"/>
  <c r="N53" i="15"/>
  <c r="V53" i="15"/>
  <c r="R57" i="15"/>
  <c r="L58" i="15"/>
  <c r="G59" i="15"/>
  <c r="F59" i="15"/>
  <c r="E59" i="15"/>
  <c r="X62" i="15"/>
  <c r="U66" i="15"/>
  <c r="F67" i="15"/>
  <c r="U73" i="15"/>
  <c r="O77" i="15"/>
  <c r="E83" i="15"/>
  <c r="E89" i="15"/>
  <c r="C89" i="15"/>
  <c r="T90" i="15"/>
  <c r="V92" i="15"/>
  <c r="G93" i="15"/>
  <c r="E93" i="15"/>
  <c r="C93" i="15"/>
  <c r="E102" i="15"/>
  <c r="D102" i="15"/>
  <c r="C102" i="15"/>
  <c r="V83" i="15"/>
  <c r="O83" i="15"/>
  <c r="M83" i="15"/>
  <c r="K83" i="15"/>
  <c r="M42" i="15"/>
  <c r="V47" i="15"/>
  <c r="X47" i="15"/>
  <c r="P19" i="15"/>
  <c r="C20" i="15"/>
  <c r="B20" i="15"/>
  <c r="V23" i="15"/>
  <c r="T23" i="15"/>
  <c r="P23" i="15"/>
  <c r="M23" i="15"/>
  <c r="V33" i="15"/>
  <c r="N34" i="15"/>
  <c r="O37" i="15"/>
  <c r="G41" i="15"/>
  <c r="F41" i="15"/>
  <c r="G44" i="15"/>
  <c r="F44" i="15"/>
  <c r="F46" i="15"/>
  <c r="E46" i="15"/>
  <c r="B46" i="15"/>
  <c r="E67" i="15"/>
  <c r="Q73" i="15"/>
  <c r="M77" i="15"/>
  <c r="G101" i="15"/>
  <c r="G5" i="15"/>
  <c r="K11" i="15"/>
  <c r="W13" i="15"/>
  <c r="G14" i="15"/>
  <c r="F14" i="15"/>
  <c r="E14" i="15"/>
  <c r="P16" i="15"/>
  <c r="W19" i="15"/>
  <c r="V22" i="15"/>
  <c r="U23" i="15"/>
  <c r="D28" i="15"/>
  <c r="G29" i="15"/>
  <c r="F29" i="15"/>
  <c r="E29" i="15"/>
  <c r="D33" i="15"/>
  <c r="U35" i="15"/>
  <c r="W37" i="15"/>
  <c r="Q38" i="15"/>
  <c r="V38" i="15"/>
  <c r="N38" i="15"/>
  <c r="C41" i="15"/>
  <c r="B42" i="15"/>
  <c r="U44" i="15"/>
  <c r="T44" i="15"/>
  <c r="S44" i="15"/>
  <c r="P44" i="15"/>
  <c r="W45" i="15"/>
  <c r="U47" i="15"/>
  <c r="V50" i="15"/>
  <c r="U50" i="15"/>
  <c r="N50" i="15"/>
  <c r="D52" i="15"/>
  <c r="V54" i="15"/>
  <c r="P54" i="15"/>
  <c r="M54" i="15"/>
  <c r="L54" i="15"/>
  <c r="G56" i="15"/>
  <c r="F56" i="15"/>
  <c r="M57" i="15"/>
  <c r="M58" i="15"/>
  <c r="W66" i="15"/>
  <c r="G67" i="15"/>
  <c r="B69" i="15"/>
  <c r="W73" i="15"/>
  <c r="G76" i="15"/>
  <c r="F76" i="15"/>
  <c r="W77" i="15"/>
  <c r="G83" i="15"/>
  <c r="V84" i="15"/>
  <c r="M84" i="15"/>
  <c r="B88" i="15"/>
  <c r="G89" i="15"/>
  <c r="V90" i="15"/>
  <c r="S95" i="15"/>
  <c r="G102" i="15"/>
  <c r="G60" i="15"/>
  <c r="U65" i="15"/>
  <c r="V65" i="15"/>
  <c r="W8" i="15"/>
  <c r="X8" i="15"/>
  <c r="T8" i="15"/>
  <c r="C12" i="15"/>
  <c r="B12" i="15"/>
  <c r="F13" i="15"/>
  <c r="G13" i="15"/>
  <c r="E13" i="15"/>
  <c r="C13" i="15"/>
  <c r="X19" i="15"/>
  <c r="D21" i="15"/>
  <c r="C21" i="15"/>
  <c r="B21" i="15"/>
  <c r="E45" i="15"/>
  <c r="D45" i="15"/>
  <c r="C45" i="15"/>
  <c r="W49" i="15"/>
  <c r="V49" i="15"/>
  <c r="U59" i="15"/>
  <c r="S59" i="15"/>
  <c r="P59" i="15"/>
  <c r="O59" i="15"/>
  <c r="E60" i="15"/>
  <c r="X66" i="15"/>
  <c r="X70" i="15"/>
  <c r="R70" i="15"/>
  <c r="P70" i="15"/>
  <c r="G77" i="15"/>
  <c r="E77" i="15"/>
  <c r="X81" i="15"/>
  <c r="W81" i="15"/>
  <c r="V87" i="15"/>
  <c r="U87" i="15"/>
  <c r="S87" i="15"/>
  <c r="Q87" i="15"/>
  <c r="V94" i="15"/>
  <c r="X94" i="15"/>
  <c r="T94" i="15"/>
  <c r="V95" i="15"/>
  <c r="O95" i="15"/>
  <c r="M95" i="15"/>
  <c r="K95" i="15"/>
  <c r="X101" i="15"/>
  <c r="O101" i="15"/>
  <c r="M101" i="15"/>
  <c r="K101" i="15"/>
  <c r="V5" i="15"/>
  <c r="S5" i="15"/>
  <c r="O5" i="15"/>
  <c r="L8" i="15"/>
  <c r="G12" i="15"/>
  <c r="E15" i="15"/>
  <c r="G21" i="15"/>
  <c r="U24" i="15"/>
  <c r="O24" i="15"/>
  <c r="L24" i="15"/>
  <c r="K24" i="15"/>
  <c r="F28" i="15"/>
  <c r="B30" i="15"/>
  <c r="E41" i="15"/>
  <c r="B44" i="15"/>
  <c r="G45" i="15"/>
  <c r="U48" i="15"/>
  <c r="W48" i="15"/>
  <c r="T48" i="15"/>
  <c r="S48" i="15"/>
  <c r="N49" i="15"/>
  <c r="F52" i="15"/>
  <c r="K59" i="15"/>
  <c r="F60" i="15"/>
  <c r="U63" i="15"/>
  <c r="O63" i="15"/>
  <c r="L63" i="15"/>
  <c r="K63" i="15"/>
  <c r="S66" i="15"/>
  <c r="S68" i="15"/>
  <c r="W68" i="15"/>
  <c r="E70" i="15"/>
  <c r="D70" i="15"/>
  <c r="C70" i="15"/>
  <c r="V75" i="15"/>
  <c r="W75" i="15"/>
  <c r="U75" i="15"/>
  <c r="V79" i="15"/>
  <c r="Q79" i="15"/>
  <c r="O79" i="15"/>
  <c r="M79" i="15"/>
  <c r="F80" i="15"/>
  <c r="K81" i="15"/>
  <c r="D86" i="15"/>
  <c r="K87" i="15"/>
  <c r="G88" i="15"/>
  <c r="Q89" i="15"/>
  <c r="E90" i="15"/>
  <c r="D90" i="15"/>
  <c r="C90" i="15"/>
  <c r="F92" i="15"/>
  <c r="L94" i="15"/>
  <c r="Q95" i="15"/>
  <c r="S97" i="15"/>
  <c r="V99" i="15"/>
  <c r="W99" i="15"/>
  <c r="U99" i="15"/>
  <c r="Q99" i="15"/>
  <c r="V100" i="15"/>
  <c r="U101" i="15"/>
  <c r="X36" i="15"/>
  <c r="S60" i="15"/>
  <c r="Q61" i="15"/>
  <c r="T67" i="15"/>
  <c r="E75" i="15"/>
  <c r="W91" i="15"/>
  <c r="W103" i="15"/>
  <c r="D6" i="15"/>
  <c r="W15" i="15"/>
  <c r="K21" i="15"/>
  <c r="E22" i="15"/>
  <c r="D24" i="15"/>
  <c r="W28" i="15"/>
  <c r="X32" i="15"/>
  <c r="K36" i="15"/>
  <c r="L39" i="15"/>
  <c r="X40" i="15"/>
  <c r="L51" i="15"/>
  <c r="X55" i="15"/>
  <c r="W67" i="15"/>
  <c r="K97" i="15"/>
  <c r="K9" i="15"/>
  <c r="L12" i="15"/>
  <c r="X15" i="15"/>
  <c r="K17" i="15"/>
  <c r="L20" i="15"/>
  <c r="M21" i="15"/>
  <c r="M26" i="15"/>
  <c r="L27" i="15"/>
  <c r="X28" i="15"/>
  <c r="L31" i="15"/>
  <c r="L36" i="15"/>
  <c r="M39" i="15"/>
  <c r="K40" i="15"/>
  <c r="Q42" i="15"/>
  <c r="T43" i="15"/>
  <c r="T47" i="15"/>
  <c r="M51" i="15"/>
  <c r="X52" i="15"/>
  <c r="K55" i="15"/>
  <c r="X67" i="15"/>
  <c r="N6" i="15"/>
  <c r="R6" i="15"/>
  <c r="V6" i="15"/>
  <c r="Q7" i="15"/>
  <c r="N10" i="15"/>
  <c r="R10" i="15"/>
  <c r="V10" i="15"/>
  <c r="Q11" i="15"/>
  <c r="N14" i="15"/>
  <c r="R14" i="15"/>
  <c r="V14" i="15"/>
  <c r="Q15" i="15"/>
  <c r="N18" i="15"/>
  <c r="R18" i="15"/>
  <c r="V18" i="15"/>
  <c r="Q19" i="15"/>
  <c r="X25" i="15"/>
  <c r="T25" i="15"/>
  <c r="P25" i="15"/>
  <c r="L25" i="15"/>
  <c r="U25" i="15"/>
  <c r="Q25" i="15"/>
  <c r="M25" i="15"/>
  <c r="R25" i="15"/>
  <c r="F27" i="15"/>
  <c r="B27" i="15"/>
  <c r="G27" i="15"/>
  <c r="C27" i="15"/>
  <c r="W30" i="15"/>
  <c r="S30" i="15"/>
  <c r="O30" i="15"/>
  <c r="K30" i="15"/>
  <c r="X30" i="15"/>
  <c r="T30" i="15"/>
  <c r="P30" i="15"/>
  <c r="L30" i="15"/>
  <c r="R30" i="15"/>
  <c r="G34" i="15"/>
  <c r="C34" i="15"/>
  <c r="D34" i="15"/>
  <c r="X41" i="15"/>
  <c r="T41" i="15"/>
  <c r="P41" i="15"/>
  <c r="L41" i="15"/>
  <c r="U41" i="15"/>
  <c r="Q41" i="15"/>
  <c r="M41" i="15"/>
  <c r="R41" i="15"/>
  <c r="F43" i="15"/>
  <c r="B43" i="15"/>
  <c r="G43" i="15"/>
  <c r="C43" i="15"/>
  <c r="W46" i="15"/>
  <c r="S46" i="15"/>
  <c r="O46" i="15"/>
  <c r="K46" i="15"/>
  <c r="X46" i="15"/>
  <c r="T46" i="15"/>
  <c r="P46" i="15"/>
  <c r="L46" i="15"/>
  <c r="R46" i="15"/>
  <c r="G50" i="15"/>
  <c r="C50" i="15"/>
  <c r="D50" i="15"/>
  <c r="X56" i="15"/>
  <c r="T56" i="15"/>
  <c r="P56" i="15"/>
  <c r="L56" i="15"/>
  <c r="U56" i="15"/>
  <c r="Q56" i="15"/>
  <c r="M56" i="15"/>
  <c r="S56" i="15"/>
  <c r="K56" i="15"/>
  <c r="V56" i="15"/>
  <c r="N56" i="15"/>
  <c r="Q75" i="15"/>
  <c r="S75" i="15"/>
  <c r="D5" i="15"/>
  <c r="L5" i="15"/>
  <c r="P5" i="15"/>
  <c r="T5" i="15"/>
  <c r="X5" i="15"/>
  <c r="K6" i="15"/>
  <c r="O6" i="15"/>
  <c r="S6" i="15"/>
  <c r="W6" i="15"/>
  <c r="B7" i="15"/>
  <c r="F7" i="15"/>
  <c r="N7" i="15"/>
  <c r="R7" i="15"/>
  <c r="V7" i="15"/>
  <c r="M8" i="15"/>
  <c r="Q8" i="15"/>
  <c r="U8" i="15"/>
  <c r="D9" i="15"/>
  <c r="L9" i="15"/>
  <c r="P9" i="15"/>
  <c r="T9" i="15"/>
  <c r="X9" i="15"/>
  <c r="C10" i="15"/>
  <c r="K10" i="15"/>
  <c r="O10" i="15"/>
  <c r="S10" i="15"/>
  <c r="W10" i="15"/>
  <c r="B11" i="15"/>
  <c r="F11" i="15"/>
  <c r="N11" i="15"/>
  <c r="R11" i="15"/>
  <c r="M12" i="15"/>
  <c r="Q12" i="15"/>
  <c r="U12" i="15"/>
  <c r="D13" i="15"/>
  <c r="L13" i="15"/>
  <c r="P13" i="15"/>
  <c r="T13" i="15"/>
  <c r="X13" i="15"/>
  <c r="C14" i="15"/>
  <c r="K14" i="15"/>
  <c r="O14" i="15"/>
  <c r="S14" i="15"/>
  <c r="W14" i="15"/>
  <c r="B15" i="15"/>
  <c r="F15" i="15"/>
  <c r="N15" i="15"/>
  <c r="R15" i="15"/>
  <c r="M16" i="15"/>
  <c r="Q16" i="15"/>
  <c r="U16" i="15"/>
  <c r="D17" i="15"/>
  <c r="L17" i="15"/>
  <c r="P17" i="15"/>
  <c r="T17" i="15"/>
  <c r="X17" i="15"/>
  <c r="C18" i="15"/>
  <c r="K18" i="15"/>
  <c r="O18" i="15"/>
  <c r="S18" i="15"/>
  <c r="W18" i="15"/>
  <c r="B19" i="15"/>
  <c r="F19" i="15"/>
  <c r="N19" i="15"/>
  <c r="R19" i="15"/>
  <c r="M20" i="15"/>
  <c r="Q20" i="15"/>
  <c r="U20" i="15"/>
  <c r="L21" i="15"/>
  <c r="P21" i="15"/>
  <c r="G22" i="15"/>
  <c r="C22" i="15"/>
  <c r="D22" i="15"/>
  <c r="K25" i="15"/>
  <c r="S25" i="15"/>
  <c r="N26" i="15"/>
  <c r="E27" i="15"/>
  <c r="X29" i="15"/>
  <c r="T29" i="15"/>
  <c r="P29" i="15"/>
  <c r="L29" i="15"/>
  <c r="U29" i="15"/>
  <c r="Q29" i="15"/>
  <c r="M29" i="15"/>
  <c r="R29" i="15"/>
  <c r="M30" i="15"/>
  <c r="U30" i="15"/>
  <c r="Q31" i="15"/>
  <c r="F31" i="15"/>
  <c r="B31" i="15"/>
  <c r="G31" i="15"/>
  <c r="C31" i="15"/>
  <c r="O33" i="15"/>
  <c r="E34" i="15"/>
  <c r="W34" i="15"/>
  <c r="S34" i="15"/>
  <c r="O34" i="15"/>
  <c r="K34" i="15"/>
  <c r="X34" i="15"/>
  <c r="T34" i="15"/>
  <c r="P34" i="15"/>
  <c r="L34" i="15"/>
  <c r="R34" i="15"/>
  <c r="N37" i="15"/>
  <c r="G38" i="15"/>
  <c r="C38" i="15"/>
  <c r="D38" i="15"/>
  <c r="K41" i="15"/>
  <c r="S41" i="15"/>
  <c r="N42" i="15"/>
  <c r="E43" i="15"/>
  <c r="X45" i="15"/>
  <c r="T45" i="15"/>
  <c r="P45" i="15"/>
  <c r="L45" i="15"/>
  <c r="U45" i="15"/>
  <c r="Q45" i="15"/>
  <c r="M45" i="15"/>
  <c r="R45" i="15"/>
  <c r="M46" i="15"/>
  <c r="U46" i="15"/>
  <c r="Q47" i="15"/>
  <c r="F47" i="15"/>
  <c r="B47" i="15"/>
  <c r="G47" i="15"/>
  <c r="C47" i="15"/>
  <c r="O49" i="15"/>
  <c r="E50" i="15"/>
  <c r="W50" i="15"/>
  <c r="S50" i="15"/>
  <c r="O50" i="15"/>
  <c r="K50" i="15"/>
  <c r="X50" i="15"/>
  <c r="T50" i="15"/>
  <c r="P50" i="15"/>
  <c r="L50" i="15"/>
  <c r="R50" i="15"/>
  <c r="O56" i="15"/>
  <c r="F71" i="15"/>
  <c r="B71" i="15"/>
  <c r="D71" i="15"/>
  <c r="C71" i="15"/>
  <c r="G71" i="15"/>
  <c r="U76" i="15"/>
  <c r="Q76" i="15"/>
  <c r="M76" i="15"/>
  <c r="W76" i="15"/>
  <c r="S76" i="15"/>
  <c r="O76" i="15"/>
  <c r="K76" i="15"/>
  <c r="V76" i="15"/>
  <c r="N76" i="15"/>
  <c r="X76" i="15"/>
  <c r="P76" i="15"/>
  <c r="L76" i="15"/>
  <c r="R76" i="15"/>
  <c r="Q93" i="15"/>
  <c r="S93" i="15"/>
  <c r="L6" i="15"/>
  <c r="P6" i="15"/>
  <c r="T6" i="15"/>
  <c r="X6" i="15"/>
  <c r="C7" i="15"/>
  <c r="G7" i="15"/>
  <c r="N8" i="15"/>
  <c r="R8" i="15"/>
  <c r="V8" i="15"/>
  <c r="L10" i="15"/>
  <c r="P10" i="15"/>
  <c r="T10" i="15"/>
  <c r="X10" i="15"/>
  <c r="C11" i="15"/>
  <c r="G11" i="15"/>
  <c r="S11" i="15"/>
  <c r="N12" i="15"/>
  <c r="R12" i="15"/>
  <c r="V12" i="15"/>
  <c r="L14" i="15"/>
  <c r="P14" i="15"/>
  <c r="T14" i="15"/>
  <c r="X14" i="15"/>
  <c r="C15" i="15"/>
  <c r="G15" i="15"/>
  <c r="S15" i="15"/>
  <c r="N16" i="15"/>
  <c r="R16" i="15"/>
  <c r="V16" i="15"/>
  <c r="L18" i="15"/>
  <c r="P18" i="15"/>
  <c r="T18" i="15"/>
  <c r="X18" i="15"/>
  <c r="C19" i="15"/>
  <c r="G19" i="15"/>
  <c r="S19" i="15"/>
  <c r="N20" i="15"/>
  <c r="R20" i="15"/>
  <c r="V20" i="15"/>
  <c r="W22" i="15"/>
  <c r="S22" i="15"/>
  <c r="O22" i="15"/>
  <c r="K22" i="15"/>
  <c r="X22" i="15"/>
  <c r="T22" i="15"/>
  <c r="P22" i="15"/>
  <c r="L22" i="15"/>
  <c r="R22" i="15"/>
  <c r="N25" i="15"/>
  <c r="V25" i="15"/>
  <c r="G26" i="15"/>
  <c r="C26" i="15"/>
  <c r="D26" i="15"/>
  <c r="N30" i="15"/>
  <c r="V30" i="15"/>
  <c r="X33" i="15"/>
  <c r="T33" i="15"/>
  <c r="P33" i="15"/>
  <c r="L33" i="15"/>
  <c r="U33" i="15"/>
  <c r="Q33" i="15"/>
  <c r="M33" i="15"/>
  <c r="R33" i="15"/>
  <c r="F34" i="15"/>
  <c r="F35" i="15"/>
  <c r="B35" i="15"/>
  <c r="G35" i="15"/>
  <c r="C35" i="15"/>
  <c r="W38" i="15"/>
  <c r="S38" i="15"/>
  <c r="O38" i="15"/>
  <c r="K38" i="15"/>
  <c r="X38" i="15"/>
  <c r="T38" i="15"/>
  <c r="P38" i="15"/>
  <c r="L38" i="15"/>
  <c r="R38" i="15"/>
  <c r="N41" i="15"/>
  <c r="V41" i="15"/>
  <c r="G42" i="15"/>
  <c r="C42" i="15"/>
  <c r="D42" i="15"/>
  <c r="N46" i="15"/>
  <c r="V46" i="15"/>
  <c r="X49" i="15"/>
  <c r="T49" i="15"/>
  <c r="P49" i="15"/>
  <c r="L49" i="15"/>
  <c r="U49" i="15"/>
  <c r="Q49" i="15"/>
  <c r="M49" i="15"/>
  <c r="R49" i="15"/>
  <c r="F50" i="15"/>
  <c r="F51" i="15"/>
  <c r="B51" i="15"/>
  <c r="G51" i="15"/>
  <c r="C51" i="15"/>
  <c r="G61" i="15"/>
  <c r="C61" i="15"/>
  <c r="D61" i="15"/>
  <c r="F61" i="15"/>
  <c r="Q62" i="15"/>
  <c r="T62" i="15"/>
  <c r="G65" i="15"/>
  <c r="C65" i="15"/>
  <c r="D65" i="15"/>
  <c r="E65" i="15"/>
  <c r="F65" i="15"/>
  <c r="D81" i="15"/>
  <c r="F81" i="15"/>
  <c r="B81" i="15"/>
  <c r="G81" i="15"/>
  <c r="C81" i="15"/>
  <c r="E81" i="15"/>
  <c r="F103" i="15"/>
  <c r="B103" i="15"/>
  <c r="D103" i="15"/>
  <c r="G103" i="15"/>
  <c r="C103" i="15"/>
  <c r="E103" i="15"/>
  <c r="B5" i="15"/>
  <c r="N5" i="15"/>
  <c r="R5" i="15"/>
  <c r="M6" i="15"/>
  <c r="Q6" i="15"/>
  <c r="L7" i="15"/>
  <c r="P7" i="15"/>
  <c r="T7" i="15"/>
  <c r="K8" i="15"/>
  <c r="O8" i="15"/>
  <c r="S8" i="15"/>
  <c r="B9" i="15"/>
  <c r="N9" i="15"/>
  <c r="R9" i="15"/>
  <c r="M10" i="15"/>
  <c r="Q10" i="15"/>
  <c r="K12" i="15"/>
  <c r="O12" i="15"/>
  <c r="S12" i="15"/>
  <c r="B13" i="15"/>
  <c r="N13" i="15"/>
  <c r="R13" i="15"/>
  <c r="M14" i="15"/>
  <c r="Q14" i="15"/>
  <c r="K16" i="15"/>
  <c r="O16" i="15"/>
  <c r="S16" i="15"/>
  <c r="B17" i="15"/>
  <c r="N17" i="15"/>
  <c r="R17" i="15"/>
  <c r="M18" i="15"/>
  <c r="Q18" i="15"/>
  <c r="K20" i="15"/>
  <c r="O20" i="15"/>
  <c r="S20" i="15"/>
  <c r="X21" i="15"/>
  <c r="T21" i="15"/>
  <c r="U21" i="15"/>
  <c r="N21" i="15"/>
  <c r="R21" i="15"/>
  <c r="M22" i="15"/>
  <c r="U22" i="15"/>
  <c r="F23" i="15"/>
  <c r="B23" i="15"/>
  <c r="G23" i="15"/>
  <c r="C23" i="15"/>
  <c r="O25" i="15"/>
  <c r="W25" i="15"/>
  <c r="E26" i="15"/>
  <c r="W26" i="15"/>
  <c r="S26" i="15"/>
  <c r="O26" i="15"/>
  <c r="K26" i="15"/>
  <c r="X26" i="15"/>
  <c r="T26" i="15"/>
  <c r="P26" i="15"/>
  <c r="L26" i="15"/>
  <c r="R26" i="15"/>
  <c r="Q30" i="15"/>
  <c r="G30" i="15"/>
  <c r="C30" i="15"/>
  <c r="D30" i="15"/>
  <c r="K33" i="15"/>
  <c r="S33" i="15"/>
  <c r="E35" i="15"/>
  <c r="X37" i="15"/>
  <c r="T37" i="15"/>
  <c r="P37" i="15"/>
  <c r="L37" i="15"/>
  <c r="U37" i="15"/>
  <c r="Q37" i="15"/>
  <c r="M37" i="15"/>
  <c r="R37" i="15"/>
  <c r="M38" i="15"/>
  <c r="U38" i="15"/>
  <c r="F39" i="15"/>
  <c r="B39" i="15"/>
  <c r="G39" i="15"/>
  <c r="C39" i="15"/>
  <c r="O41" i="15"/>
  <c r="W41" i="15"/>
  <c r="E42" i="15"/>
  <c r="W42" i="15"/>
  <c r="S42" i="15"/>
  <c r="O42" i="15"/>
  <c r="K42" i="15"/>
  <c r="X42" i="15"/>
  <c r="T42" i="15"/>
  <c r="P42" i="15"/>
  <c r="L42" i="15"/>
  <c r="R42" i="15"/>
  <c r="Q46" i="15"/>
  <c r="G46" i="15"/>
  <c r="C46" i="15"/>
  <c r="D46" i="15"/>
  <c r="K49" i="15"/>
  <c r="S49" i="15"/>
  <c r="E51" i="15"/>
  <c r="W53" i="15"/>
  <c r="S53" i="15"/>
  <c r="O53" i="15"/>
  <c r="X53" i="15"/>
  <c r="T53" i="15"/>
  <c r="Q53" i="15"/>
  <c r="L53" i="15"/>
  <c r="R53" i="15"/>
  <c r="M53" i="15"/>
  <c r="U53" i="15"/>
  <c r="F54" i="15"/>
  <c r="B54" i="15"/>
  <c r="G54" i="15"/>
  <c r="C54" i="15"/>
  <c r="W56" i="15"/>
  <c r="W57" i="15"/>
  <c r="S57" i="15"/>
  <c r="O57" i="15"/>
  <c r="K57" i="15"/>
  <c r="X57" i="15"/>
  <c r="T57" i="15"/>
  <c r="P57" i="15"/>
  <c r="L57" i="15"/>
  <c r="V57" i="15"/>
  <c r="N57" i="15"/>
  <c r="Q57" i="15"/>
  <c r="F58" i="15"/>
  <c r="B58" i="15"/>
  <c r="G58" i="15"/>
  <c r="C58" i="15"/>
  <c r="E58" i="15"/>
  <c r="B61" i="15"/>
  <c r="W61" i="15"/>
  <c r="S61" i="15"/>
  <c r="O61" i="15"/>
  <c r="K61" i="15"/>
  <c r="X61" i="15"/>
  <c r="T61" i="15"/>
  <c r="P61" i="15"/>
  <c r="L61" i="15"/>
  <c r="U61" i="15"/>
  <c r="M61" i="15"/>
  <c r="V61" i="15"/>
  <c r="N61" i="15"/>
  <c r="B65" i="15"/>
  <c r="W78" i="15"/>
  <c r="S78" i="15"/>
  <c r="O78" i="15"/>
  <c r="K78" i="15"/>
  <c r="U78" i="15"/>
  <c r="Q78" i="15"/>
  <c r="M78" i="15"/>
  <c r="T78" i="15"/>
  <c r="L78" i="15"/>
  <c r="V78" i="15"/>
  <c r="N78" i="15"/>
  <c r="P78" i="15"/>
  <c r="R78" i="15"/>
  <c r="S81" i="15"/>
  <c r="Q81" i="15"/>
  <c r="Q101" i="15"/>
  <c r="S101" i="15"/>
  <c r="K23" i="15"/>
  <c r="O23" i="15"/>
  <c r="S23" i="15"/>
  <c r="W23" i="15"/>
  <c r="N24" i="15"/>
  <c r="R24" i="15"/>
  <c r="V24" i="15"/>
  <c r="K27" i="15"/>
  <c r="O27" i="15"/>
  <c r="S27" i="15"/>
  <c r="W27" i="15"/>
  <c r="N28" i="15"/>
  <c r="R28" i="15"/>
  <c r="V28" i="15"/>
  <c r="K31" i="15"/>
  <c r="O31" i="15"/>
  <c r="S31" i="15"/>
  <c r="W31" i="15"/>
  <c r="N32" i="15"/>
  <c r="R32" i="15"/>
  <c r="V32" i="15"/>
  <c r="K35" i="15"/>
  <c r="O35" i="15"/>
  <c r="S35" i="15"/>
  <c r="W35" i="15"/>
  <c r="N36" i="15"/>
  <c r="R36" i="15"/>
  <c r="V36" i="15"/>
  <c r="K39" i="15"/>
  <c r="O39" i="15"/>
  <c r="S39" i="15"/>
  <c r="W39" i="15"/>
  <c r="N40" i="15"/>
  <c r="R40" i="15"/>
  <c r="V40" i="15"/>
  <c r="K43" i="15"/>
  <c r="O43" i="15"/>
  <c r="S43" i="15"/>
  <c r="W43" i="15"/>
  <c r="N44" i="15"/>
  <c r="R44" i="15"/>
  <c r="V44" i="15"/>
  <c r="K47" i="15"/>
  <c r="O47" i="15"/>
  <c r="S47" i="15"/>
  <c r="W47" i="15"/>
  <c r="N48" i="15"/>
  <c r="R48" i="15"/>
  <c r="V48" i="15"/>
  <c r="K51" i="15"/>
  <c r="O51" i="15"/>
  <c r="S51" i="15"/>
  <c r="W51" i="15"/>
  <c r="N52" i="15"/>
  <c r="R52" i="15"/>
  <c r="V52" i="15"/>
  <c r="G57" i="15"/>
  <c r="C57" i="15"/>
  <c r="D57" i="15"/>
  <c r="K60" i="15"/>
  <c r="X64" i="15"/>
  <c r="T64" i="15"/>
  <c r="P64" i="15"/>
  <c r="L64" i="15"/>
  <c r="U64" i="15"/>
  <c r="Q64" i="15"/>
  <c r="M64" i="15"/>
  <c r="R64" i="15"/>
  <c r="M65" i="15"/>
  <c r="K68" i="15"/>
  <c r="M69" i="15"/>
  <c r="W70" i="15"/>
  <c r="S70" i="15"/>
  <c r="O70" i="15"/>
  <c r="K70" i="15"/>
  <c r="U70" i="15"/>
  <c r="Q70" i="15"/>
  <c r="M70" i="15"/>
  <c r="T70" i="15"/>
  <c r="L70" i="15"/>
  <c r="V70" i="15"/>
  <c r="N70" i="15"/>
  <c r="D73" i="15"/>
  <c r="F73" i="15"/>
  <c r="B73" i="15"/>
  <c r="G73" i="15"/>
  <c r="F79" i="15"/>
  <c r="B79" i="15"/>
  <c r="D79" i="15"/>
  <c r="C79" i="15"/>
  <c r="U84" i="15"/>
  <c r="W84" i="15"/>
  <c r="S84" i="15"/>
  <c r="O84" i="15"/>
  <c r="K84" i="15"/>
  <c r="T84" i="15"/>
  <c r="N84" i="15"/>
  <c r="X84" i="15"/>
  <c r="Q84" i="15"/>
  <c r="L84" i="15"/>
  <c r="P84" i="15"/>
  <c r="R84" i="15"/>
  <c r="N23" i="15"/>
  <c r="R23" i="15"/>
  <c r="M24" i="15"/>
  <c r="Q24" i="15"/>
  <c r="N27" i="15"/>
  <c r="R27" i="15"/>
  <c r="M28" i="15"/>
  <c r="Q28" i="15"/>
  <c r="N31" i="15"/>
  <c r="R31" i="15"/>
  <c r="M32" i="15"/>
  <c r="Q32" i="15"/>
  <c r="N35" i="15"/>
  <c r="R35" i="15"/>
  <c r="M36" i="15"/>
  <c r="Q36" i="15"/>
  <c r="N39" i="15"/>
  <c r="R39" i="15"/>
  <c r="M40" i="15"/>
  <c r="Q40" i="15"/>
  <c r="N43" i="15"/>
  <c r="R43" i="15"/>
  <c r="M44" i="15"/>
  <c r="Q44" i="15"/>
  <c r="N47" i="15"/>
  <c r="R47" i="15"/>
  <c r="M48" i="15"/>
  <c r="Q48" i="15"/>
  <c r="N51" i="15"/>
  <c r="R51" i="15"/>
  <c r="M52" i="15"/>
  <c r="Q52" i="15"/>
  <c r="X60" i="15"/>
  <c r="T60" i="15"/>
  <c r="P60" i="15"/>
  <c r="L60" i="15"/>
  <c r="U60" i="15"/>
  <c r="Q60" i="15"/>
  <c r="M60" i="15"/>
  <c r="R60" i="15"/>
  <c r="F62" i="15"/>
  <c r="B62" i="15"/>
  <c r="G62" i="15"/>
  <c r="C62" i="15"/>
  <c r="W65" i="15"/>
  <c r="S65" i="15"/>
  <c r="O65" i="15"/>
  <c r="K65" i="15"/>
  <c r="X65" i="15"/>
  <c r="T65" i="15"/>
  <c r="P65" i="15"/>
  <c r="L65" i="15"/>
  <c r="R65" i="15"/>
  <c r="T66" i="15"/>
  <c r="F66" i="15"/>
  <c r="B66" i="15"/>
  <c r="G66" i="15"/>
  <c r="C66" i="15"/>
  <c r="X68" i="15"/>
  <c r="T68" i="15"/>
  <c r="P68" i="15"/>
  <c r="L68" i="15"/>
  <c r="U68" i="15"/>
  <c r="Q68" i="15"/>
  <c r="M68" i="15"/>
  <c r="R68" i="15"/>
  <c r="X69" i="15"/>
  <c r="W69" i="15"/>
  <c r="S69" i="15"/>
  <c r="O69" i="15"/>
  <c r="K69" i="15"/>
  <c r="T69" i="15"/>
  <c r="P69" i="15"/>
  <c r="L69" i="15"/>
  <c r="R69" i="15"/>
  <c r="Q83" i="15"/>
  <c r="S83" i="15"/>
  <c r="U88" i="15"/>
  <c r="Q88" i="15"/>
  <c r="M88" i="15"/>
  <c r="W88" i="15"/>
  <c r="S88" i="15"/>
  <c r="O88" i="15"/>
  <c r="K88" i="15"/>
  <c r="X88" i="15"/>
  <c r="P88" i="15"/>
  <c r="T88" i="15"/>
  <c r="L88" i="15"/>
  <c r="N88" i="15"/>
  <c r="R88" i="15"/>
  <c r="F91" i="15"/>
  <c r="B91" i="15"/>
  <c r="D91" i="15"/>
  <c r="C91" i="15"/>
  <c r="G91" i="15"/>
  <c r="E91" i="15"/>
  <c r="U96" i="15"/>
  <c r="Q96" i="15"/>
  <c r="M96" i="15"/>
  <c r="W96" i="15"/>
  <c r="S96" i="15"/>
  <c r="O96" i="15"/>
  <c r="K96" i="15"/>
  <c r="X96" i="15"/>
  <c r="P96" i="15"/>
  <c r="T96" i="15"/>
  <c r="L96" i="15"/>
  <c r="N96" i="15"/>
  <c r="R96" i="15"/>
  <c r="F99" i="15"/>
  <c r="B99" i="15"/>
  <c r="D99" i="15"/>
  <c r="C99" i="15"/>
  <c r="G99" i="15"/>
  <c r="E99" i="15"/>
  <c r="K54" i="15"/>
  <c r="O54" i="15"/>
  <c r="S54" i="15"/>
  <c r="W54" i="15"/>
  <c r="N55" i="15"/>
  <c r="R55" i="15"/>
  <c r="V55" i="15"/>
  <c r="K58" i="15"/>
  <c r="O58" i="15"/>
  <c r="S58" i="15"/>
  <c r="W58" i="15"/>
  <c r="N59" i="15"/>
  <c r="R59" i="15"/>
  <c r="V59" i="15"/>
  <c r="K62" i="15"/>
  <c r="O62" i="15"/>
  <c r="S62" i="15"/>
  <c r="W62" i="15"/>
  <c r="N63" i="15"/>
  <c r="R63" i="15"/>
  <c r="V63" i="15"/>
  <c r="N67" i="15"/>
  <c r="R67" i="15"/>
  <c r="V67" i="15"/>
  <c r="W74" i="15"/>
  <c r="S74" i="15"/>
  <c r="O74" i="15"/>
  <c r="K74" i="15"/>
  <c r="U74" i="15"/>
  <c r="Q74" i="15"/>
  <c r="M74" i="15"/>
  <c r="R74" i="15"/>
  <c r="D77" i="15"/>
  <c r="F77" i="15"/>
  <c r="B77" i="15"/>
  <c r="W82" i="15"/>
  <c r="S82" i="15"/>
  <c r="O82" i="15"/>
  <c r="K82" i="15"/>
  <c r="U82" i="15"/>
  <c r="Q82" i="15"/>
  <c r="M82" i="15"/>
  <c r="R82" i="15"/>
  <c r="F87" i="15"/>
  <c r="B87" i="15"/>
  <c r="D87" i="15"/>
  <c r="G87" i="15"/>
  <c r="C87" i="15"/>
  <c r="F95" i="15"/>
  <c r="B95" i="15"/>
  <c r="D95" i="15"/>
  <c r="G95" i="15"/>
  <c r="C95" i="15"/>
  <c r="N54" i="15"/>
  <c r="R54" i="15"/>
  <c r="M55" i="15"/>
  <c r="Q55" i="15"/>
  <c r="N58" i="15"/>
  <c r="R58" i="15"/>
  <c r="M59" i="15"/>
  <c r="Q59" i="15"/>
  <c r="N62" i="15"/>
  <c r="R62" i="15"/>
  <c r="M63" i="15"/>
  <c r="Q63" i="15"/>
  <c r="N66" i="15"/>
  <c r="R66" i="15"/>
  <c r="M67" i="15"/>
  <c r="Q67" i="15"/>
  <c r="C69" i="15"/>
  <c r="U72" i="15"/>
  <c r="Q72" i="15"/>
  <c r="M72" i="15"/>
  <c r="W72" i="15"/>
  <c r="S72" i="15"/>
  <c r="O72" i="15"/>
  <c r="K72" i="15"/>
  <c r="R72" i="15"/>
  <c r="P74" i="15"/>
  <c r="X74" i="15"/>
  <c r="F75" i="15"/>
  <c r="B75" i="15"/>
  <c r="D75" i="15"/>
  <c r="C77" i="15"/>
  <c r="U80" i="15"/>
  <c r="Q80" i="15"/>
  <c r="M80" i="15"/>
  <c r="W80" i="15"/>
  <c r="S80" i="15"/>
  <c r="O80" i="15"/>
  <c r="K80" i="15"/>
  <c r="R80" i="15"/>
  <c r="P82" i="15"/>
  <c r="X82" i="15"/>
  <c r="F83" i="15"/>
  <c r="B83" i="15"/>
  <c r="D83" i="15"/>
  <c r="U92" i="15"/>
  <c r="Q92" i="15"/>
  <c r="M92" i="15"/>
  <c r="W92" i="15"/>
  <c r="S92" i="15"/>
  <c r="O92" i="15"/>
  <c r="K92" i="15"/>
  <c r="T92" i="15"/>
  <c r="L92" i="15"/>
  <c r="X92" i="15"/>
  <c r="P92" i="15"/>
  <c r="U100" i="15"/>
  <c r="Q100" i="15"/>
  <c r="M100" i="15"/>
  <c r="W100" i="15"/>
  <c r="S100" i="15"/>
  <c r="O100" i="15"/>
  <c r="K100" i="15"/>
  <c r="T100" i="15"/>
  <c r="L100" i="15"/>
  <c r="X100" i="15"/>
  <c r="P100" i="15"/>
  <c r="L71" i="15"/>
  <c r="P71" i="15"/>
  <c r="T71" i="15"/>
  <c r="X71" i="15"/>
  <c r="N73" i="15"/>
  <c r="R73" i="15"/>
  <c r="V73" i="15"/>
  <c r="L75" i="15"/>
  <c r="P75" i="15"/>
  <c r="T75" i="15"/>
  <c r="X75" i="15"/>
  <c r="N77" i="15"/>
  <c r="R77" i="15"/>
  <c r="V77" i="15"/>
  <c r="L79" i="15"/>
  <c r="P79" i="15"/>
  <c r="T79" i="15"/>
  <c r="X79" i="15"/>
  <c r="N81" i="15"/>
  <c r="R81" i="15"/>
  <c r="V81" i="15"/>
  <c r="L83" i="15"/>
  <c r="P83" i="15"/>
  <c r="T83" i="15"/>
  <c r="X83" i="15"/>
  <c r="D85" i="15"/>
  <c r="F85" i="15"/>
  <c r="B85" i="15"/>
  <c r="N86" i="15"/>
  <c r="W90" i="15"/>
  <c r="S90" i="15"/>
  <c r="O90" i="15"/>
  <c r="K90" i="15"/>
  <c r="U90" i="15"/>
  <c r="Q90" i="15"/>
  <c r="M90" i="15"/>
  <c r="R90" i="15"/>
  <c r="D93" i="15"/>
  <c r="F93" i="15"/>
  <c r="B93" i="15"/>
  <c r="N94" i="15"/>
  <c r="W98" i="15"/>
  <c r="S98" i="15"/>
  <c r="O98" i="15"/>
  <c r="K98" i="15"/>
  <c r="U98" i="15"/>
  <c r="Q98" i="15"/>
  <c r="M98" i="15"/>
  <c r="R98" i="15"/>
  <c r="D101" i="15"/>
  <c r="F101" i="15"/>
  <c r="B101" i="15"/>
  <c r="N71" i="15"/>
  <c r="R71" i="15"/>
  <c r="L73" i="15"/>
  <c r="P73" i="15"/>
  <c r="T73" i="15"/>
  <c r="N75" i="15"/>
  <c r="R75" i="15"/>
  <c r="L77" i="15"/>
  <c r="P77" i="15"/>
  <c r="T77" i="15"/>
  <c r="N79" i="15"/>
  <c r="R79" i="15"/>
  <c r="L81" i="15"/>
  <c r="P81" i="15"/>
  <c r="T81" i="15"/>
  <c r="N83" i="15"/>
  <c r="R83" i="15"/>
  <c r="W86" i="15"/>
  <c r="S86" i="15"/>
  <c r="O86" i="15"/>
  <c r="K86" i="15"/>
  <c r="U86" i="15"/>
  <c r="Q86" i="15"/>
  <c r="M86" i="15"/>
  <c r="R86" i="15"/>
  <c r="D89" i="15"/>
  <c r="F89" i="15"/>
  <c r="B89" i="15"/>
  <c r="W94" i="15"/>
  <c r="S94" i="15"/>
  <c r="O94" i="15"/>
  <c r="K94" i="15"/>
  <c r="U94" i="15"/>
  <c r="Q94" i="15"/>
  <c r="M94" i="15"/>
  <c r="R94" i="15"/>
  <c r="D97" i="15"/>
  <c r="F97" i="15"/>
  <c r="B97" i="15"/>
  <c r="W102" i="15"/>
  <c r="S102" i="15"/>
  <c r="O102" i="15"/>
  <c r="K102" i="15"/>
  <c r="U102" i="15"/>
  <c r="Q102" i="15"/>
  <c r="M102" i="15"/>
  <c r="R102" i="15"/>
  <c r="N85" i="15"/>
  <c r="R85" i="15"/>
  <c r="V85" i="15"/>
  <c r="L87" i="15"/>
  <c r="P87" i="15"/>
  <c r="T87" i="15"/>
  <c r="X87" i="15"/>
  <c r="N89" i="15"/>
  <c r="R89" i="15"/>
  <c r="V89" i="15"/>
  <c r="L91" i="15"/>
  <c r="P91" i="15"/>
  <c r="T91" i="15"/>
  <c r="X91" i="15"/>
  <c r="N93" i="15"/>
  <c r="R93" i="15"/>
  <c r="V93" i="15"/>
  <c r="L95" i="15"/>
  <c r="P95" i="15"/>
  <c r="T95" i="15"/>
  <c r="X95" i="15"/>
  <c r="N97" i="15"/>
  <c r="R97" i="15"/>
  <c r="V97" i="15"/>
  <c r="L99" i="15"/>
  <c r="P99" i="15"/>
  <c r="T99" i="15"/>
  <c r="X99" i="15"/>
  <c r="N101" i="15"/>
  <c r="R101" i="15"/>
  <c r="V101" i="15"/>
  <c r="L103" i="15"/>
  <c r="P103" i="15"/>
  <c r="T103" i="15"/>
  <c r="X103" i="15"/>
  <c r="L85" i="15"/>
  <c r="P85" i="15"/>
  <c r="T85" i="15"/>
  <c r="N87" i="15"/>
  <c r="R87" i="15"/>
  <c r="L89" i="15"/>
  <c r="P89" i="15"/>
  <c r="T89" i="15"/>
  <c r="N91" i="15"/>
  <c r="R91" i="15"/>
  <c r="L93" i="15"/>
  <c r="P93" i="15"/>
  <c r="T93" i="15"/>
  <c r="N95" i="15"/>
  <c r="R95" i="15"/>
  <c r="L97" i="15"/>
  <c r="P97" i="15"/>
  <c r="T97" i="15"/>
  <c r="N99" i="15"/>
  <c r="R99" i="15"/>
  <c r="L101" i="15"/>
  <c r="P101" i="15"/>
  <c r="T101" i="15"/>
  <c r="N103" i="15"/>
  <c r="R103" i="15"/>
  <c r="AX4" i="15"/>
  <c r="AB4" i="15" l="1"/>
  <c r="AW4" i="15" l="1"/>
  <c r="AV4" i="15"/>
  <c r="AU4" i="15"/>
  <c r="AT4" i="15"/>
  <c r="AS4" i="15"/>
  <c r="AR4" i="15"/>
  <c r="AQ4" i="15"/>
  <c r="AP4" i="15"/>
  <c r="AO4" i="15"/>
  <c r="AN4" i="15"/>
  <c r="AM4" i="15"/>
  <c r="Z4" i="15" l="1"/>
  <c r="AK4" i="15" l="1"/>
  <c r="AJ4" i="15"/>
  <c r="AI4" i="15"/>
  <c r="AH4" i="15"/>
  <c r="AG4" i="15"/>
  <c r="AF4" i="15"/>
  <c r="AE4" i="15"/>
  <c r="AD4" i="15"/>
  <c r="I4" i="15" l="1"/>
  <c r="J4" i="15"/>
  <c r="H4" i="15"/>
  <c r="AL4" i="15"/>
  <c r="AC4" i="15"/>
  <c r="AA4" i="15"/>
  <c r="Y4" i="15"/>
  <c r="T4" i="15" l="1"/>
  <c r="S4" i="15"/>
  <c r="R4" i="15"/>
  <c r="Q4" i="15"/>
  <c r="V4" i="15"/>
  <c r="N4" i="15"/>
  <c r="K4" i="15"/>
  <c r="U4" i="15"/>
  <c r="M4" i="15"/>
  <c r="O4" i="15"/>
  <c r="X4" i="15"/>
  <c r="P4" i="15"/>
  <c r="L4" i="15"/>
  <c r="W4" i="15"/>
  <c r="B4" i="15" l="1"/>
  <c r="C4" i="15" l="1"/>
  <c r="G4" i="15"/>
  <c r="E4" i="15"/>
  <c r="D4" i="15"/>
  <c r="F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 Rautiainen, UPM</author>
  </authors>
  <commentList>
    <comment ref="E20" authorId="0" shapeId="0" xr:uid="{00000000-0006-0000-0100-000001000000}">
      <text>
        <r>
          <rPr>
            <b/>
            <sz val="9"/>
            <color indexed="81"/>
            <rFont val="Tahoma"/>
            <family val="2"/>
          </rPr>
          <t>1=arvonlisäverotunn.
2=ulk kaupparek.tun
3=TIN
4=ulkom henk.tunnus</t>
        </r>
      </text>
    </comment>
    <comment ref="F20" authorId="0" shapeId="0" xr:uid="{00000000-0006-0000-0100-000002000000}">
      <text>
        <r>
          <rPr>
            <sz val="9"/>
            <color indexed="81"/>
            <rFont val="Tahoma"/>
            <family val="2"/>
          </rPr>
          <t>DE=Saksa, EE=Viro, FI=Suomi, LT=Liettua, LV=Latvia, NO=Norja, PL=Puola, RU=Venäjä, SE=Ruotsi jne.</t>
        </r>
      </text>
    </comment>
    <comment ref="R20" authorId="0" shapeId="0" xr:uid="{00000000-0006-0000-0100-000003000000}">
      <text>
        <r>
          <rPr>
            <sz val="9"/>
            <color indexed="81"/>
            <rFont val="Tahoma"/>
            <family val="2"/>
          </rPr>
          <t>DE=Saksa, EE=Viro, FI=Suomi, LT=Liettua, LV=Latvia, NO=Norja, PL=Puola, RU=Venäjä, SE=Ruotsi jne.</t>
        </r>
      </text>
    </comment>
    <comment ref="X20" authorId="0" shapeId="0" xr:uid="{00000000-0006-0000-0100-000004000000}">
      <text>
        <r>
          <rPr>
            <sz val="9"/>
            <color indexed="81"/>
            <rFont val="Tahoma"/>
            <family val="2"/>
          </rPr>
          <t>DE=Saksa, EE=Viro, FI=Suomi, LT=Liettua, LV=Latvia, NO=Norja, PL=Puola, RU=Venäjä, SE=Ruotsi jne.</t>
        </r>
      </text>
    </comment>
    <comment ref="Z44" authorId="0" shapeId="0" xr:uid="{00000000-0006-0000-0100-000005000000}">
      <text>
        <r>
          <rPr>
            <sz val="9"/>
            <color indexed="81"/>
            <rFont val="Tahoma"/>
            <family val="2"/>
          </rPr>
          <t>DE=Saksa, EE=Viro, FI=Suomi, LT=Liettua, LV=Latvia, NO=Norja, PL=Puola, RU=Venäjä, SE=Ruotsi jne.</t>
        </r>
      </text>
    </comment>
  </commentList>
</comments>
</file>

<file path=xl/sharedStrings.xml><?xml version="1.0" encoding="utf-8"?>
<sst xmlns="http://schemas.openxmlformats.org/spreadsheetml/2006/main" count="417" uniqueCount="362">
  <si>
    <t>0405547896</t>
  </si>
  <si>
    <t>esim.</t>
  </si>
  <si>
    <t>Ulkomaalainen työvoima</t>
  </si>
  <si>
    <t>Työturvallisuus</t>
  </si>
  <si>
    <t>23.10.1971</t>
  </si>
  <si>
    <t>Henkilön 
perustiedot</t>
  </si>
  <si>
    <t>x</t>
  </si>
  <si>
    <t>Alihankkija Ky</t>
  </si>
  <si>
    <t>Ajolupa-
anomus</t>
  </si>
  <si>
    <t>seppä</t>
  </si>
  <si>
    <t>0404569930</t>
  </si>
  <si>
    <t>Sähköposti</t>
  </si>
  <si>
    <t>Kulunvalvonta ja sosiaalitilat</t>
  </si>
  <si>
    <t>P</t>
  </si>
  <si>
    <t>Rekisteri-
numero</t>
  </si>
  <si>
    <t>Työkohde-/Tilauksen nimi</t>
  </si>
  <si>
    <t>Saapumis-
päivä</t>
  </si>
  <si>
    <t>Poistumis-
päivä</t>
  </si>
  <si>
    <t>Puhelinnumero</t>
  </si>
  <si>
    <t>Tilaajan yhdyshenkilö</t>
  </si>
  <si>
    <t>Lomakkeen täyttöohje</t>
  </si>
  <si>
    <t>Ilmoituksen perustiedot</t>
  </si>
  <si>
    <t>Ilmoituksen ja henkilön perustiedot</t>
  </si>
  <si>
    <t>Lisätietoja (esim. toive sosiaalitilojen sijainnista, tarkemmat perustelut ajoluvalle, tarkempi selvitys ulkomaalaisesta työvoimasta)</t>
  </si>
  <si>
    <t>Työehto-
sopimus</t>
  </si>
  <si>
    <t>Tilaus-
rivi</t>
  </si>
  <si>
    <t>Malliyritys Oy</t>
  </si>
  <si>
    <t>0403445222</t>
  </si>
  <si>
    <t>Suomi</t>
  </si>
  <si>
    <t>Työnteon peruste</t>
  </si>
  <si>
    <t>venäläinen</t>
  </si>
  <si>
    <t>metalli</t>
  </si>
  <si>
    <t>Muut maat
oleskelulupa päättyy</t>
  </si>
  <si>
    <t>0404522895</t>
  </si>
  <si>
    <t>Venäjä</t>
  </si>
  <si>
    <t>Rusindust</t>
  </si>
  <si>
    <t>Ostotilaus-numero</t>
  </si>
  <si>
    <t>Tulityö-
kortti</t>
  </si>
  <si>
    <t>EU/
ETA</t>
  </si>
  <si>
    <t>Työnantajan
rekisteröinti-maa</t>
  </si>
  <si>
    <t>Järj.</t>
  </si>
  <si>
    <t>Resurssilomake</t>
  </si>
  <si>
    <t>Rekisteri:</t>
  </si>
  <si>
    <t>Rekisterin pitäjä:</t>
  </si>
  <si>
    <t>Osoite:</t>
  </si>
  <si>
    <t>Puhelin:</t>
  </si>
  <si>
    <t>Rekisteristä vastaava henkilö:</t>
  </si>
  <si>
    <t>Rekisterin sisältämät tiedot</t>
  </si>
  <si>
    <t>3.</t>
  </si>
  <si>
    <t>• kaikki aliurakointiyritykset 
• kunkin yrityksen rekisteröintimaa 
• ulkomaalaisen yrityksen edustajan nimi ja osoite Suomessa 
• työntekijöiden nimet, syntymäajat, yhteystiedot
• työntekijöiden kansalaisuudet ja tiedot työntekoon oikeuttavista oleskeluluvista ja niiden voimassaolosta 
• työhön sovellettava työehtosopimus
• työntekijän saama perehdytys (tulityökortti, työturvallisuuskortti)</t>
  </si>
  <si>
    <t>Henkilötietolain tarkoittamia arkaluonteisia tietoja ei kerätä eikä merkitä rekisteriin.</t>
  </si>
  <si>
    <t>4.</t>
  </si>
  <si>
    <t>Säännönmukaiset tietolähteet</t>
  </si>
  <si>
    <t>Tietojen luovutus</t>
  </si>
  <si>
    <t>5.</t>
  </si>
  <si>
    <t>Tietoja käytetään vain edellä kuvatussa tarkoituksessa eikä tietoja luovuteta UPM:n ulkopuolelle. Rekisteröityjen tietoja voidaan luovuttaa viranomaisille tai muille tahoille, joilla on lain mukaan oikeus tietojen saamiseen rakennuttajalta tai työmaasta vastaavalta.</t>
  </si>
  <si>
    <t>6.</t>
  </si>
  <si>
    <t>Rekisterin suojaus</t>
  </si>
  <si>
    <t>Henkilöiden tiedot kerätään UPM:n tehdasverkossa pidettävään sähköiseen järjestelmään. Tiedosto on suojattu palomuurilla ja lukuoikeudet annetaan ainoastaan nimettäville henkilöille, jotka niitä työssään tarvitsevat. Oikeudet muutosten tekemiseen annetaan nimettäville henkilöille.</t>
  </si>
  <si>
    <t>7.</t>
  </si>
  <si>
    <t xml:space="preserve">Tietojen tarkastusoikeus </t>
  </si>
  <si>
    <r>
      <t>2.</t>
    </r>
    <r>
      <rPr>
        <sz val="7"/>
        <rFont val="Times New Roman"/>
        <family val="1"/>
      </rPr>
      <t xml:space="preserve">    </t>
    </r>
  </si>
  <si>
    <t>Rekisterin käyttötarkoitus</t>
  </si>
  <si>
    <r>
      <t>1.</t>
    </r>
    <r>
      <rPr>
        <sz val="7"/>
        <rFont val="Times New Roman"/>
        <family val="1"/>
      </rPr>
      <t xml:space="preserve">    </t>
    </r>
  </si>
  <si>
    <t>Rekisterin pitämisen peruste</t>
  </si>
  <si>
    <t>Rekisteriin kerätään seuraavat tiedot:</t>
  </si>
  <si>
    <t>100010623486</t>
  </si>
  <si>
    <t>100010223443</t>
  </si>
  <si>
    <t>100210272452</t>
  </si>
  <si>
    <t>100010832212</t>
  </si>
  <si>
    <t>Tehdas</t>
  </si>
  <si>
    <t>e-mail osoite rekisterilomakkeille</t>
  </si>
  <si>
    <t>Pietarsaari</t>
  </si>
  <si>
    <t>resurssiluetteloPIE@upm.com</t>
  </si>
  <si>
    <t>KYM.toimittajat@upm.com</t>
  </si>
  <si>
    <t>KAU.toimittajat@upm.com</t>
  </si>
  <si>
    <t>Tervasaari</t>
  </si>
  <si>
    <t>Harri O. Hiltunen, Mauri Järvinen</t>
  </si>
  <si>
    <t>ter.vartijat@upm.com</t>
  </si>
  <si>
    <t>Kaipola</t>
  </si>
  <si>
    <t>Rauma</t>
  </si>
  <si>
    <t>RAU.toimittajat@upm.com</t>
  </si>
  <si>
    <t>Rekisteristä vastaavat henkilöt</t>
  </si>
  <si>
    <t>Varahenkilöt</t>
  </si>
  <si>
    <t>Arja Pervala</t>
  </si>
  <si>
    <t>Syntymä-
aika
(pp.kk.vvvv)</t>
  </si>
  <si>
    <t>asentaja</t>
  </si>
  <si>
    <t>luokkahitsaaja</t>
  </si>
  <si>
    <t>Pukukaappi-
tarve</t>
  </si>
  <si>
    <t>työnjohtaja</t>
  </si>
  <si>
    <t>Veronro</t>
  </si>
  <si>
    <t>Henkilön 
puhelinnro</t>
  </si>
  <si>
    <t>Yksikön turvallisuus-
perehdytys
suoritettu
(pp.kk.vvvv)</t>
  </si>
  <si>
    <t>1234567-8</t>
  </si>
  <si>
    <t>+358 (0)204 15 111</t>
  </si>
  <si>
    <r>
      <rPr>
        <b/>
        <sz val="11"/>
        <rFont val="Arial"/>
        <family val="2"/>
      </rPr>
      <t xml:space="preserve">Ilmoituksen ja henkilön perustiedot täytetään aina. </t>
    </r>
    <r>
      <rPr>
        <sz val="11"/>
        <rFont val="Arial"/>
        <family val="2"/>
      </rPr>
      <t xml:space="preserve">
Työnantajan nimi, y-tunnus (tai vastaava ulkomainen tunniste) ja rekisteröintimaa (työnantaja = yritys, jonka kanssa henkilö on tehnyt työsopimuksen). 
Toimittajan käyttämät alihankkijat on aina hyväksytettävä tilaajalla.</t>
    </r>
  </si>
  <si>
    <t>UPM turvallisuus- perehdytys suoritettu (pp.kk.vvvv)</t>
  </si>
  <si>
    <t>UPM-Kymmene Oyj</t>
  </si>
  <si>
    <t>Urakoitsija tallentaa vakiomuotoiselle lomakkeelle tiedot kaikista sopimuksen mukaista työtä suorittavista työntekijöistä ja yrityksistä. Urakoitsija toimittaa täytetyn lomakkeen rekisteristä vastaavalle henkilölle ennen työn alkamista. Kulkuluvan antamisen edellytyksenä on, että henkilöllä on käytössä kuvallinen henkilötunniste.</t>
  </si>
  <si>
    <t xml:space="preserve">edellytys kulkuluvan saamiseksi tehtaalle. Resurssiluettelo on palautettava 2 viikkoa ennen työn alkua (tavoiteaika) </t>
  </si>
  <si>
    <r>
      <t>1.</t>
    </r>
    <r>
      <rPr>
        <b/>
        <sz val="7"/>
        <rFont val="Times New Roman"/>
        <family val="1"/>
      </rPr>
      <t xml:space="preserve">     </t>
    </r>
    <r>
      <rPr>
        <b/>
        <sz val="10"/>
        <rFont val="Arial"/>
        <family val="2"/>
      </rPr>
      <t>Tilauskohtainen resurssiluettelo</t>
    </r>
  </si>
  <si>
    <r>
      <t xml:space="preserve">Tilauskohtaista resurssiluetteloa käytetään </t>
    </r>
    <r>
      <rPr>
        <u/>
        <sz val="10"/>
        <rFont val="Arial"/>
        <family val="2"/>
      </rPr>
      <t>kertaluonteisissa töissä ja projektitöissä</t>
    </r>
    <r>
      <rPr>
        <sz val="10"/>
        <rFont val="Arial"/>
        <family val="2"/>
      </rPr>
      <t xml:space="preserve">. Kertaluonteisissa töissä tunnuspiirteenä on yksittäinen toimeksianto osastolla tai seisokissa. Kulkulupien ja/tai sosiaalitilojen tarve on tilapäistä. </t>
    </r>
  </si>
  <si>
    <r>
      <t xml:space="preserve">Toimeksiannon aikana tapahtuvat lisäykset/poistot/muutokset tulee toimittaa päivitetyn resurssiluettelon muodossa. Urakoitsijan on huolehdittava, että </t>
    </r>
    <r>
      <rPr>
        <u/>
        <sz val="10"/>
        <rFont val="Arial"/>
        <family val="2"/>
      </rPr>
      <t>UPM:llä on aina käytössä voimassa oleva resurssiluettelo.</t>
    </r>
  </si>
  <si>
    <r>
      <t>2.</t>
    </r>
    <r>
      <rPr>
        <b/>
        <sz val="7"/>
        <rFont val="Times New Roman"/>
        <family val="1"/>
      </rPr>
      <t xml:space="preserve">     </t>
    </r>
    <r>
      <rPr>
        <b/>
        <sz val="10"/>
        <rFont val="Arial"/>
        <family val="2"/>
      </rPr>
      <t>Kahden viikon välein päivitettävä resurssiluettelo</t>
    </r>
  </si>
  <si>
    <r>
      <t xml:space="preserve">Kahden viikon jakson aikana tapahtuvat lisäykset tulee toimittaa päivitetyn resurssiluettelon muodossa. Urakoitsijan  on huolehdittava, että </t>
    </r>
    <r>
      <rPr>
        <u/>
        <sz val="10"/>
        <rFont val="Arial"/>
        <family val="2"/>
      </rPr>
      <t>UPM:llä on aina käytössä voimassa oleva resurssiluettelo.</t>
    </r>
  </si>
  <si>
    <r>
      <t>3.</t>
    </r>
    <r>
      <rPr>
        <b/>
        <sz val="7"/>
        <rFont val="Times New Roman"/>
        <family val="1"/>
      </rPr>
      <t xml:space="preserve">     </t>
    </r>
    <r>
      <rPr>
        <b/>
        <sz val="10"/>
        <rFont val="Arial"/>
        <family val="2"/>
      </rPr>
      <t>Vuosittainen resurssiluettelo</t>
    </r>
  </si>
  <si>
    <t>Vuositason resurssiluetteloa käytetään toistuvissa töissä säännöllisten ja vakituisten urakoitsijoiden työntekijöiden kohdalla. Työt perustuvat useimmiten pitempiaikaisiin sopimuksiin. Vuosittaista resurssiluetteloa voidaan käyttää vain, mikäli kulkulupien ja/tai sosiaalitilojen tarve on jatkuvaa tai jälkimmäisen tarvetta ei ole.</t>
  </si>
  <si>
    <t>Urakoitsija voi myös jatkossa täyttää tilauskohtaisen lomakkeen kaikissa edellä mainituissa tapauksissa niin halutessaan.</t>
  </si>
  <si>
    <t xml:space="preserve">UPM vastaa siitä, että palautettujen resurssiluetteloiden henkilöiden työssäolotiedot pysyvät ajan tasalla palautettujen lomakkeiden mukaisesti, vaikka henkilön nimi on useammalla listalla. </t>
  </si>
  <si>
    <t>Urakoitsija vastaa puolestaan siitä, että resurssiluettelossa mainitut tiedot pitävät paikkansa.</t>
  </si>
  <si>
    <t>Syntymäaika</t>
  </si>
  <si>
    <t>Työnantajan nimi</t>
  </si>
  <si>
    <t>Ilmoituksen perustiedot/Työnantajatiedot</t>
  </si>
  <si>
    <t>EE</t>
  </si>
  <si>
    <t>Työnantajan lähiosoite</t>
  </si>
  <si>
    <t>Työnantajan tiedot</t>
  </si>
  <si>
    <t>FI</t>
  </si>
  <si>
    <t>Työntekijän etunimi</t>
  </si>
  <si>
    <t>Työntekijän sukunimi</t>
  </si>
  <si>
    <t>RU</t>
  </si>
  <si>
    <t>SE</t>
  </si>
  <si>
    <t>työntekijän lähiosoite kotivaltiossa</t>
  </si>
  <si>
    <t>Työntekijän tiedot</t>
  </si>
  <si>
    <t>Työn tiedot</t>
  </si>
  <si>
    <t>Työntekijätiedot</t>
  </si>
  <si>
    <t>Työnantajan ulkomainen tunnus</t>
  </si>
  <si>
    <t>Työnantajan     Y-tunnus tai suomalainen henkilötunnus</t>
  </si>
  <si>
    <t>Työnantajan    Y-tunnus tai vastaava</t>
  </si>
  <si>
    <t>työntekijän lähiosoite Suomessa</t>
  </si>
  <si>
    <t>Eemeli</t>
  </si>
  <si>
    <t>Esimies</t>
  </si>
  <si>
    <t>Vystek</t>
  </si>
  <si>
    <t>Tsenko</t>
  </si>
  <si>
    <t>Å</t>
  </si>
  <si>
    <t>Sven</t>
  </si>
  <si>
    <t>Aleksei</t>
  </si>
  <si>
    <t>Sergei</t>
  </si>
  <si>
    <t>Koti-  valtio</t>
  </si>
  <si>
    <t>työn- tekijän osoitteen maa- tunnus</t>
  </si>
  <si>
    <t>työntekijän postitoimi- paikka</t>
  </si>
  <si>
    <t>työntekijän postitoimi- paikka  Suomessa</t>
  </si>
  <si>
    <t>Koti- valtio</t>
  </si>
  <si>
    <t>Saapumis- päivä</t>
  </si>
  <si>
    <t>Poistumis- päivä</t>
  </si>
  <si>
    <t>Työn- antajan kotivaltio (ISO koodi)</t>
  </si>
  <si>
    <t>Työn- antajan edustajan etunimi</t>
  </si>
  <si>
    <t>Työnantajan edustajan tai yhteyshenkilön lähiosoite</t>
  </si>
  <si>
    <t>651</t>
  </si>
  <si>
    <t>652</t>
  </si>
  <si>
    <t>653</t>
  </si>
  <si>
    <t>654</t>
  </si>
  <si>
    <t>657</t>
  </si>
  <si>
    <t>660</t>
  </si>
  <si>
    <t>661</t>
  </si>
  <si>
    <t>662</t>
  </si>
  <si>
    <t>663</t>
  </si>
  <si>
    <t>666</t>
  </si>
  <si>
    <t>667</t>
  </si>
  <si>
    <t>668</t>
  </si>
  <si>
    <t>669</t>
  </si>
  <si>
    <t>670</t>
  </si>
  <si>
    <t>lähetetyn työn- tekijän todistus</t>
  </si>
  <si>
    <t>työ- suh- teen laatu</t>
  </si>
  <si>
    <t>työn- tekijän postinro Suomessa</t>
  </si>
  <si>
    <t>työn- tekijän postinro</t>
  </si>
  <si>
    <t>500</t>
  </si>
  <si>
    <t>501</t>
  </si>
  <si>
    <t>502</t>
  </si>
  <si>
    <t>503</t>
  </si>
  <si>
    <t>504</t>
  </si>
  <si>
    <t>Työn- antajan edustajan sukunimi</t>
  </si>
  <si>
    <t>550</t>
  </si>
  <si>
    <t>551</t>
  </si>
  <si>
    <t>552</t>
  </si>
  <si>
    <t>553</t>
  </si>
  <si>
    <t>Työnantajan edustajan tai yhteyshenkilön sähköpostiosoite</t>
  </si>
  <si>
    <t>Työnantajan edustajan tai yhteyshenkilön puhelinnumero</t>
  </si>
  <si>
    <t>555</t>
  </si>
  <si>
    <t>557</t>
  </si>
  <si>
    <t>Työnantajan 
nimi</t>
  </si>
  <si>
    <t>Y-tunnus tms.</t>
  </si>
  <si>
    <t>TA ulkom. tunnus</t>
  </si>
  <si>
    <t>maatunnus</t>
  </si>
  <si>
    <t>TA rekist maa</t>
  </si>
  <si>
    <t>Tehtävä/ammatti</t>
  </si>
  <si>
    <t>läh. TT todist</t>
  </si>
  <si>
    <t>TT postinro Suomessa</t>
  </si>
  <si>
    <t>TT postitmpk Suomessa</t>
  </si>
  <si>
    <t>TT lähiosoite Suomessa</t>
  </si>
  <si>
    <t>TT postitoimipaikka</t>
  </si>
  <si>
    <t>TT postinro</t>
  </si>
  <si>
    <t>TT lähiosoite kotivaltiossa</t>
  </si>
  <si>
    <t>kotivaltio</t>
  </si>
  <si>
    <t>Ulkom. tunn. tyyppi</t>
  </si>
  <si>
    <t>Työn- antajan posti- numero</t>
  </si>
  <si>
    <t>Työn- antajan posti- toimi- paikka</t>
  </si>
  <si>
    <t>Työn- antajan osoit- teen valtio</t>
  </si>
  <si>
    <t>Työnantajan edustajan tai yhteyshenkilön postitoimi- paikka</t>
  </si>
  <si>
    <t>Työn- antajan ulko- mainen tunnus</t>
  </si>
  <si>
    <t>Työnantaj edustajan/ yhteyshenk postinro</t>
  </si>
  <si>
    <t>Työnantaj edustajan/ yhteyshenk maa- tunnus</t>
  </si>
  <si>
    <t>558</t>
  </si>
  <si>
    <t>559</t>
  </si>
  <si>
    <t>Tietuetunnus =&gt;</t>
  </si>
  <si>
    <t>Veronro    (pituus 12 mrk)</t>
  </si>
  <si>
    <t>Työntekijän
kansa- laisuus</t>
  </si>
  <si>
    <t>Alvar Aallon katu 1, FI-00100; PO Box 380, FI-00101 Helsinki</t>
  </si>
  <si>
    <t>Määritetty yksikkökohtaisesti (ks. rekisteristä vastaavat henkilöt)</t>
  </si>
  <si>
    <t>Työntekijän lähiosoite kotivaltiossa</t>
  </si>
  <si>
    <t>Työntekijän postitoimipaikka kotivaltiossa</t>
  </si>
  <si>
    <t>Työn- tekijän osoitteen maa- tunnus</t>
  </si>
  <si>
    <t>Työntekijän lähiosoite Suomessa</t>
  </si>
  <si>
    <t>Työntekijän postinumero Suomessa</t>
  </si>
  <si>
    <t>Työntekijän postitoimipaikka Suomessa</t>
  </si>
  <si>
    <t>posti- numero</t>
  </si>
  <si>
    <t>Ulkomaisen tunnuksen tyyppi (1-4)</t>
  </si>
  <si>
    <r>
      <t xml:space="preserve">Työnantajan </t>
    </r>
    <r>
      <rPr>
        <b/>
        <sz val="10"/>
        <rFont val="Arial"/>
        <family val="2"/>
      </rPr>
      <t xml:space="preserve">kotivaltio  </t>
    </r>
    <r>
      <rPr>
        <sz val="10"/>
        <rFont val="Arial"/>
        <family val="2"/>
      </rPr>
      <t xml:space="preserve"> (2 mrk)</t>
    </r>
  </si>
  <si>
    <t>Työkohteen/tilauksen nimi</t>
  </si>
  <si>
    <t>Työntek. posti- numero koti- valtiossa</t>
  </si>
  <si>
    <t>Työsuhteen laatu (1=työsuhteinen, 2=vuokratyöntek, 3=ammatinharj, 4=harjoittelija, 5=talkootyö)</t>
  </si>
  <si>
    <t>työsuhteen laatu</t>
  </si>
  <si>
    <t>Lappeenranta</t>
  </si>
  <si>
    <t>virolainen</t>
  </si>
  <si>
    <t>Syntymä- aika SAP muodossa (vvvvkkpv)</t>
  </si>
  <si>
    <t>Urakoitsijan/toimittajan yhteyshenkilö kohteessa</t>
  </si>
  <si>
    <t>Urakoitsijan/toimittajan nimi</t>
  </si>
  <si>
    <r>
      <t xml:space="preserve">Maa- tunnus </t>
    </r>
    <r>
      <rPr>
        <sz val="10"/>
        <color theme="0"/>
        <rFont val="Arial"/>
        <family val="2"/>
      </rPr>
      <t>(2 mrk)</t>
    </r>
  </si>
  <si>
    <t>Narva Road 7C</t>
  </si>
  <si>
    <t>Tallinn</t>
  </si>
  <si>
    <t>Brahenkatu 1</t>
  </si>
  <si>
    <t>Kauppakatu 21</t>
  </si>
  <si>
    <t>Tehtävä /
ammattinimike</t>
  </si>
  <si>
    <t>Muut resurssiluettelon tiedot</t>
  </si>
  <si>
    <t>Puku- kaappi- tarve</t>
  </si>
  <si>
    <t>Kulku- avain- tarve</t>
  </si>
  <si>
    <t>UPM turvall. perehd. suoritettu</t>
  </si>
  <si>
    <t>Yksikön turvall. perehd. suoritettu</t>
  </si>
  <si>
    <t>Työnant. rekiste- röinti- maa</t>
  </si>
  <si>
    <t>Henkilön puhelin- numero</t>
  </si>
  <si>
    <t>Työtur- valli- suus- kortti</t>
  </si>
  <si>
    <r>
      <rPr>
        <b/>
        <sz val="10"/>
        <rFont val="Arial"/>
        <family val="2"/>
      </rPr>
      <t>puhelinnumero</t>
    </r>
    <r>
      <rPr>
        <sz val="10"/>
        <rFont val="Arial"/>
        <family val="2"/>
      </rPr>
      <t xml:space="preserve"> (sis. kansainvälinen suuntanumero)</t>
    </r>
  </si>
  <si>
    <t>etunimi</t>
  </si>
  <si>
    <t>sähköpostiosoite</t>
  </si>
  <si>
    <t>Apukenttä =&gt;</t>
  </si>
  <si>
    <t>RXY-987</t>
  </si>
  <si>
    <t>ruotsalainen</t>
  </si>
  <si>
    <t>Vladimirsky Prospekt 19</t>
  </si>
  <si>
    <t>Karlavägen 43</t>
  </si>
  <si>
    <t>Stockholm</t>
  </si>
  <si>
    <t>St Petersburg</t>
  </si>
  <si>
    <t>Valtakatu 31</t>
  </si>
  <si>
    <t>Urakoitsijan/toimittajan ja aliurakoitsijoiden työnantajatiedot</t>
  </si>
  <si>
    <t>Ulkomaalaisen työntekijän tiedot</t>
  </si>
  <si>
    <t>Ulkomaiset yritykset</t>
  </si>
  <si>
    <r>
      <t xml:space="preserve">Merkitse "kulkuavaintarve" kohtaan x, jos kyseiselle henkilölle ei ole voimassa olevaa kulkuavainta saapumis- ja poistumispäivämäärän väliselle ajalle.
Merkitse "pukukaappitarve" kohtaan x, jos henkilö tarvitsee pukukaapin.
Anottaessa ajolupaa kirjataan kaavakkeelle  auton tyyppi (H = henkilöauto, P = pakettiauto ja K = kuorma-auto) sekä rekisterinumero. Lisäksi kirjataan perustelut ajoluvalle kohtaan </t>
    </r>
    <r>
      <rPr>
        <i/>
        <sz val="11"/>
        <rFont val="Arial"/>
        <family val="2"/>
      </rPr>
      <t>lisätietoja</t>
    </r>
    <r>
      <rPr>
        <sz val="11"/>
        <rFont val="Arial"/>
        <family val="2"/>
      </rPr>
      <t>.
Huom! Ajo tehdasalueella tapahtuu omalla vastuulla (nopeusrajoituksia ja muita liikennemerkkejä ja -sääntöjä noudattaen). Ajolupa myönnetään vain materiaalikuljetuksiin; ei henkilökuljetuksiin.</t>
    </r>
  </si>
  <si>
    <t>EU/ETA:n, pohjoismaiden, Sveitsin ja Liechtensteinin kansalaiset eivät tarvitse työskentelyyn lupaa. 
EU-maat ovat: Alankomaat, Belgia, Bulgaria, Espanja, Irlanti, Iso-Britannia, Italia, Itävalta, Kreikka, Kroatia, Kypros, Latvia, Liettua, Luxemburg, Malta, Portugali, Puola, Ranska, Romania, Ruotsi, Saksa, Slovakia, Slovenia, Suomi, Tanska, Tsekki, Unkari ja Viro.
Valtioiden maakoodit ilmoitetaan 2 mrk pitkinä (ISO 3166-1 alpha-2 koodiston mukaisesti; esim. DE=Saksa, EE=Viro, FI=Suomi, LT=Liettua, LV=Latvia, NO=Norja, PL=Puola, RU=Venäjä, SE=Ruotsi jne.)
Työehtosopimus sarakkeeseen kirjataan ulkomaalaisen työntekijän noudattama työehtosopimus.</t>
  </si>
  <si>
    <t>postitoimipaikka</t>
  </si>
  <si>
    <t>Osto til. rivi</t>
  </si>
  <si>
    <t>UPM ostotilaus- numero</t>
  </si>
  <si>
    <t>UPM työtilausnumero</t>
  </si>
  <si>
    <t>Resurssiluettelo on 01.01.2014 lähtien ainoa hyväksyttävä ulkopuolisen työvoiman ilmoitusmenettely ja</t>
  </si>
  <si>
    <t>Urakoitsijan/toimittajan ja aliurakoitsijoiden nimet</t>
  </si>
  <si>
    <r>
      <t xml:space="preserve">Resurssiluettelon ostotilaussarakkeeseen merkitään aina </t>
    </r>
    <r>
      <rPr>
        <b/>
        <sz val="10"/>
        <rFont val="Arial"/>
        <family val="2"/>
      </rPr>
      <t>UPM ostotilausnumero</t>
    </r>
    <r>
      <rPr>
        <sz val="10"/>
        <rFont val="Arial"/>
        <family val="2"/>
      </rPr>
      <t>.</t>
    </r>
  </si>
  <si>
    <t>Resurssiluettelon ostotilaussarakkeeseen merkitään tapauskohtaisesti joko</t>
  </si>
  <si>
    <r>
      <t>·</t>
    </r>
    <r>
      <rPr>
        <sz val="7"/>
        <rFont val="Times New Roman"/>
        <family val="1"/>
      </rPr>
      <t xml:space="preserve">         </t>
    </r>
    <r>
      <rPr>
        <sz val="10"/>
        <rFont val="Arial"/>
        <family val="2"/>
      </rPr>
      <t>puiteostotilausnumero,</t>
    </r>
  </si>
  <si>
    <r>
      <t>·</t>
    </r>
    <r>
      <rPr>
        <sz val="7"/>
        <rFont val="Times New Roman"/>
        <family val="1"/>
      </rPr>
      <t xml:space="preserve">         </t>
    </r>
    <r>
      <rPr>
        <sz val="10"/>
        <rFont val="Arial"/>
        <family val="2"/>
      </rPr>
      <t>palvelusopimusnumero tai</t>
    </r>
  </si>
  <si>
    <r>
      <t>·</t>
    </r>
    <r>
      <rPr>
        <sz val="7"/>
        <rFont val="Times New Roman"/>
        <family val="1"/>
      </rPr>
      <t xml:space="preserve">         </t>
    </r>
    <r>
      <rPr>
        <sz val="10"/>
        <rFont val="Arial"/>
        <family val="2"/>
      </rPr>
      <t>ostotilausnumero.</t>
    </r>
  </si>
  <si>
    <r>
      <t xml:space="preserve">Vuoden aikana tapahtuvat lisäykset/poistot/muutokset tulee toimittaa päivitetyn resurssiluettelon muodossa. Urakoitsijan  on huolehdittava, että </t>
    </r>
    <r>
      <rPr>
        <u/>
        <sz val="10"/>
        <rFont val="Arial"/>
        <family val="2"/>
      </rPr>
      <t>UPM:llä on aina käytössä voimassa oleva resurssiluettelo</t>
    </r>
    <r>
      <rPr>
        <sz val="10"/>
        <rFont val="Arial"/>
        <family val="2"/>
      </rPr>
      <t>.</t>
    </r>
  </si>
  <si>
    <r>
      <t xml:space="preserve">Resurssiluettelo voi olla voimassa näissä tapauksissa </t>
    </r>
    <r>
      <rPr>
        <u/>
        <sz val="10"/>
        <rFont val="Arial"/>
        <family val="2"/>
      </rPr>
      <t>enintään yhden vuoden</t>
    </r>
    <r>
      <rPr>
        <sz val="10"/>
        <rFont val="Arial"/>
        <family val="2"/>
      </rPr>
      <t xml:space="preserve">. On kuitenkin muistettava, että kulkulupien voimassaoloaika määräytyy resurssiluettelon työturvallisuuskentässä kirjattujen kohtien voimassaoloaikojen mukaan niin, </t>
    </r>
    <r>
      <rPr>
        <u/>
        <sz val="10"/>
        <rFont val="Arial"/>
        <family val="2"/>
      </rPr>
      <t>että ensimmäisenä päättyvä voimassaolo määrää kulkuluvan maksimipituuden</t>
    </r>
    <r>
      <rPr>
        <sz val="10"/>
        <rFont val="Arial"/>
        <family val="2"/>
      </rPr>
      <t>. Päivitykset työturvallisuuskentän kohtiin on hoidettava asianmukaisella tavalla.</t>
    </r>
  </si>
  <si>
    <t>Tämän ilmoitusmenettelyn piiriin kuuluvat urakoitsijat sovitaan ja kirjataan paikallisesti. Soveltamisen piiriin kuuluvat esim. sellaiset urakoitsijat, joille tehdään viikoittain useita erillisiä tilauksia. Tämä tapa soveltuu käytettäväksi myös vuosihuoltoseisokeissa, kun urakoitsijalla on useampi toimeksianto tietyllä ajanjaksolla. Kulkulupien ja/tai sosiaalitilojen tarve voi vaihdella.</t>
  </si>
  <si>
    <t>Resurssiluettelon ostotilaussarakkeeseen merkitään kaikki ko. ajanjakson UPM ostotilausnumerot.</t>
  </si>
  <si>
    <t>Timo Kortesmaa</t>
  </si>
  <si>
    <t>timo.kortesmaa@upm.com</t>
  </si>
  <si>
    <t>Petri Vainikka</t>
  </si>
  <si>
    <t>Kimmo Uusi-Oukari</t>
  </si>
  <si>
    <t>kimmo.uusi-oukari@upm.com</t>
  </si>
  <si>
    <t>Harri Kankaanpää</t>
  </si>
  <si>
    <t>harri.kankaanpaa@upm.com</t>
  </si>
  <si>
    <t>Alholman saha</t>
  </si>
  <si>
    <t>Kaukaan saha</t>
  </si>
  <si>
    <t>Korkeakosken saha</t>
  </si>
  <si>
    <t>Seikun saha</t>
  </si>
  <si>
    <t>LPR biojalostamo</t>
  </si>
  <si>
    <t>BIO.toimittajat@upm.com</t>
  </si>
  <si>
    <t>Voitte halutessanne tehdä itsellenne pohjaksi taulukon kaikista UPM:llä työskentelevistä henkilöistänne. Eri työtilausten resurssiluetteloista ylimääräiset henkilö voi poistaa tyhjentämällä rivin sisällön (sisällön aktivointi + delete). Rivejä ei saa poistaa, koska sekin sotkee verottajalle menevän koontidatan kaavat. UPM:lle lähetettäviin luetteloihin saa jättää tyhjennettyjä rivejä väliin.</t>
  </si>
  <si>
    <t>Muista kuin Suomen kansalaisista vaaditaan lisätietoja, täytettävät sarakkeet löytyvät lomakkeen oikeasta laidasta.</t>
  </si>
  <si>
    <r>
      <t>4.</t>
    </r>
    <r>
      <rPr>
        <b/>
        <sz val="7"/>
        <rFont val="Times New Roman"/>
        <family val="1"/>
      </rPr>
      <t xml:space="preserve">     </t>
    </r>
    <r>
      <rPr>
        <b/>
        <sz val="10"/>
        <rFont val="Arial"/>
        <family val="2"/>
      </rPr>
      <t>Tietojen muokkaus</t>
    </r>
  </si>
  <si>
    <t>Joensuu</t>
  </si>
  <si>
    <t>Jyväskylä</t>
  </si>
  <si>
    <t>Kalso</t>
  </si>
  <si>
    <t>Pellos</t>
  </si>
  <si>
    <t>Savonlinna</t>
  </si>
  <si>
    <t>PLY esikunta</t>
  </si>
  <si>
    <t>Mika Vallius</t>
  </si>
  <si>
    <t>Janne Jääskeläinen</t>
  </si>
  <si>
    <t>Jari Hassinen</t>
  </si>
  <si>
    <t>mika.vallius@upm.com</t>
  </si>
  <si>
    <t>janne.jaaskelainen@upm.com</t>
  </si>
  <si>
    <t>jari.hassinen@upm.com</t>
  </si>
  <si>
    <t>&lt;= näpäytä viereistä kenttää ja avaa valintalista pikku kolmiosta</t>
  </si>
  <si>
    <t>8765432-1</t>
  </si>
  <si>
    <t>Hlön puh.nro</t>
  </si>
  <si>
    <t>voimas-saolo
päättyy</t>
  </si>
  <si>
    <t>A1 (E101)
todis-tuksen</t>
  </si>
  <si>
    <t>Työtur-
vallisuus-
kortin</t>
  </si>
  <si>
    <t>Tulityö-
kortin</t>
  </si>
  <si>
    <r>
      <t xml:space="preserve">Lähetetyn
työntekijän
A1 (E101)
todistus
(1=kyllä,
2=ei)  </t>
    </r>
    <r>
      <rPr>
        <sz val="10"/>
        <color theme="2" tint="-0.499984740745262"/>
        <rFont val="Arial"/>
        <family val="2"/>
      </rPr>
      <t>.</t>
    </r>
  </si>
  <si>
    <t>Tietoja ei saa poistaa tai siirtää lomakkeella leikkaa-komennolla (ctrl-x), koska silloin koontidatan kaavat menevät sekaisin. Kopioi- ja liitä-komentoja (ctrl-c ja ctrl-v) saa käyttää, mutta vain tietoja pystysuoraan kopioitaessa (esim. Y-tunnus) saman sarakkeen sisällä. Yli vuoden vanhoista resurssiluetteloista ei kuitenkaan voi kopioida, koska sarakkeet eivät välttämättä vastaa uuden lomakkeen sarakkeita.</t>
  </si>
  <si>
    <t>Mikäli yrityksellä ei ole suomalaista Y-tunnusta, on yrityksen osoitetiedot kirjoitettava resurssiluettelon sarakkeille M-X (riveillä 21-40).</t>
  </si>
  <si>
    <t>Tuomas Kangasmaa, Kirsi Pruukka, Leena Pakarinen</t>
  </si>
  <si>
    <t>Kristina Sjölund, Jukka Alanen, Jorma Vertanen</t>
  </si>
  <si>
    <t>Kirsi Hedström, Marja Julkunen</t>
  </si>
  <si>
    <t>Jämsänkoski PK5 ja PK6</t>
  </si>
  <si>
    <t>Jämsänkoski PK3 ja PK4</t>
  </si>
  <si>
    <t>Kaukas paperitehdas</t>
  </si>
  <si>
    <t>Kaukas sellutehdas</t>
  </si>
  <si>
    <t>Kymi paperitehdas</t>
  </si>
  <si>
    <t>Kymi sellutehdas</t>
  </si>
  <si>
    <t>RaumaCell</t>
  </si>
  <si>
    <t>HUOM! Yksikön ja urakoitsijan turvallisuusperehdytys pitää suorittaa vähintään kolmen vuoden välein. 
Kirjaa kohtaan yksikön turvallisuusperehdytys ajankohta, jolloin sen olet suorittanut. 
Kirjaa työturvallisuus- ja tulityökortin voimassaolon päättymisajankohta</t>
  </si>
  <si>
    <r>
      <t xml:space="preserve">Toimittajan yhteyshenkilö vastaa, että resurssiluetteloon kirjatut henkilöt ovat tietoisia tehdystä luettelosta ja sen tietosisällöstä.
Tarkastusoikeuden perusteella jokaisella resurssiluetteloon kirjatulla henkilöllä on oikeus tarkastaa kaikki talletetut, itseään koskevat tiedot.
</t>
    </r>
    <r>
      <rPr>
        <b/>
        <sz val="11"/>
        <rFont val="Arial"/>
        <family val="2"/>
      </rPr>
      <t>Puutteellisia lomakkeita ei hyväksytä.</t>
    </r>
  </si>
  <si>
    <t>Urakoitsijan edustajan tai yhteyshenkilön tiedot</t>
  </si>
  <si>
    <r>
      <t xml:space="preserve">Urakoitsijan edustajan tai yhteyshenkilön </t>
    </r>
    <r>
      <rPr>
        <b/>
        <sz val="10"/>
        <rFont val="Arial"/>
        <family val="2"/>
      </rPr>
      <t>sukunimi</t>
    </r>
  </si>
  <si>
    <t>Urakoitsijan/toimittajan lähiosoite kotivaltiossa</t>
  </si>
  <si>
    <t>Maa- tunnus</t>
  </si>
  <si>
    <t>Urakoitsijan edustajan tai yhteyshenkilön lähiosoite Suomessa</t>
  </si>
  <si>
    <t xml:space="preserve"> </t>
  </si>
  <si>
    <t>Urakoitsijan / aliurakoitsijan     Y-tunnus</t>
  </si>
  <si>
    <t>H/P/K-
auto</t>
  </si>
  <si>
    <t>Kulkuavain-
tarve</t>
  </si>
  <si>
    <t>Urakoitsijan turvallisuus-
koulutus
(6 turvall. standardia)
(pp.kk.vvvv)</t>
  </si>
  <si>
    <t>6/2018</t>
  </si>
  <si>
    <t>5/2018</t>
  </si>
  <si>
    <t>Urakoits. turvall. koulutus suoritettu</t>
  </si>
  <si>
    <t>H / P / K -
auto</t>
  </si>
  <si>
    <t>toimistopalvelut.jokilaakso@upm.com</t>
  </si>
  <si>
    <t>Kirsti Stylman</t>
  </si>
  <si>
    <t>Senja Rantanen, Kirsti Stylman</t>
  </si>
  <si>
    <t>Ville-Veikko Pätäri</t>
  </si>
  <si>
    <t>ville-veikko.patari@visitor.upm.com; petri.vainikka@upm.com; KAU.toimittajat@upm.com; jyrki.nauha@visitor.upm.com; toni.ojajarvi@visitor.upm.com; harri.matikainen@visitor.upm.com</t>
  </si>
  <si>
    <t>3/2019</t>
  </si>
  <si>
    <t>Eija H. Laakso, Marko V. Leinonen</t>
  </si>
  <si>
    <t>Risto Elo</t>
  </si>
  <si>
    <t>EU:n tietosuoja-asetuksen 2016/679 mukainen tietosuojaseloste</t>
  </si>
  <si>
    <t>ja Henkilötietolain   (523/1999) 10 §:n mukainen rekisteriseloste.</t>
  </si>
  <si>
    <t>Henkilöllä on oikeus tarkastaa hänestä rekisteriin merkityt tiedot. Tarkastuspyyntö tulee toimittaa kirjallisesti ja allekirjoitettuna edellä mainitulle rekisteristä vastaavalle henkilölle.</t>
  </si>
  <si>
    <t>Työturvallisuuslain ja rakennustyön turvallisuudesta annetun asetuksen sekä Rakentamisen tiedonantovelvollisuuden edellyttämät tiedot työmaalla työskentelevistä henkilöistä ja yrityksistä.</t>
  </si>
  <si>
    <t>Työmaan kulunvalvonta. Työmaalla työskenteleviä koskevista  turvallisuusvelvoitteista huolehtiminen. Ulkomaisen työvoiman ja vuokratyövoiman käyttöä koskevien lakisääteisten velvoitteiden noudattamisesta huolehtiminen ja valvonta.</t>
  </si>
  <si>
    <t>2. Täydennä resurssiluettelon tiedot alla olevaan taulukkoon ja tallenna tiedosto.</t>
  </si>
  <si>
    <t>1. Valitse UPM tehdas/yksikkö:</t>
  </si>
  <si>
    <t>3. Lähetä tiedosto ko. UPM tehtaalle/yksikölle oheiseen sähköpostiosoitteeseen =&gt;</t>
  </si>
  <si>
    <t>Raflatac</t>
  </si>
  <si>
    <t>Pasi Piittala</t>
  </si>
  <si>
    <t>Jori Teinilä</t>
  </si>
  <si>
    <t>pasi.piittala@upm.com; jori.teinila@upm.com</t>
  </si>
  <si>
    <t xml:space="preserve">           valitse tehdas ===&gt;</t>
  </si>
  <si>
    <t>KAL.toimittajat@upm.com</t>
  </si>
  <si>
    <t>Nina Sievers, Eija-Leena Skyttä</t>
  </si>
  <si>
    <t>Lauri Pöntinen</t>
  </si>
  <si>
    <t>lauri.pontinen@upm.com</t>
  </si>
  <si>
    <t>Anu Tykkä</t>
  </si>
  <si>
    <t>anu.tykka@upm.com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</si>
</sst>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
    <numFmt numFmtId="165" formatCode="dd/mm/yy"/>
  </numFmts>
  <fonts count="52">
    <font>
      <sz val="10"/>
      <name val="Arial"/>
    </font>
    <font>
      <sz val="10"/>
      <name val="Arial"/>
      <family val="2"/>
    </font>
    <font>
      <sz val="10"/>
      <name val="Arial"/>
      <family val="2"/>
    </font>
    <font>
      <u/>
      <sz val="10"/>
      <color indexed="12"/>
      <name val="Arial"/>
      <family val="2"/>
    </font>
    <font>
      <sz val="8"/>
      <name val="Arial"/>
      <family val="2"/>
    </font>
    <font>
      <b/>
      <sz val="10"/>
      <name val="Arial"/>
      <family val="2"/>
    </font>
    <font>
      <sz val="10"/>
      <color indexed="8"/>
      <name val="Arial"/>
      <family val="2"/>
    </font>
    <font>
      <sz val="11"/>
      <color indexed="9"/>
      <name val="Calibri"/>
      <family val="2"/>
    </font>
    <font>
      <sz val="11"/>
      <color indexed="8"/>
      <name val="Calibri"/>
      <family val="2"/>
    </font>
    <font>
      <b/>
      <sz val="11"/>
      <color indexed="8"/>
      <name val="Calibri"/>
      <family val="2"/>
    </font>
    <font>
      <b/>
      <sz val="10"/>
      <color indexed="8"/>
      <name val="Arial"/>
      <family val="2"/>
    </font>
    <font>
      <b/>
      <sz val="10"/>
      <color indexed="39"/>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u/>
      <sz val="10"/>
      <color indexed="12"/>
      <name val="Arial"/>
      <family val="2"/>
    </font>
    <font>
      <u/>
      <sz val="10"/>
      <color rgb="FF0000FF"/>
      <name val="Arial1"/>
    </font>
    <font>
      <b/>
      <sz val="12"/>
      <color indexed="8"/>
      <name val="Arial"/>
      <family val="2"/>
    </font>
    <font>
      <sz val="19"/>
      <color indexed="48"/>
      <name val="Arial"/>
      <family val="2"/>
    </font>
    <font>
      <b/>
      <sz val="10"/>
      <color theme="0"/>
      <name val="Arial"/>
      <family val="2"/>
    </font>
    <font>
      <sz val="10"/>
      <color theme="0"/>
      <name val="Arial"/>
      <family val="2"/>
    </font>
    <font>
      <b/>
      <sz val="12"/>
      <name val="Arial"/>
      <family val="2"/>
    </font>
    <font>
      <i/>
      <sz val="10"/>
      <name val="Arial"/>
      <family val="2"/>
    </font>
    <font>
      <sz val="10"/>
      <color theme="1"/>
      <name val="Arial"/>
      <family val="2"/>
    </font>
    <font>
      <sz val="11"/>
      <name val="Arial"/>
      <family val="2"/>
    </font>
    <font>
      <sz val="7"/>
      <name val="Times New Roman"/>
      <family val="1"/>
    </font>
    <font>
      <b/>
      <sz val="10"/>
      <color rgb="FF464646"/>
      <name val="Arial"/>
      <family val="2"/>
    </font>
    <font>
      <b/>
      <sz val="11"/>
      <name val="Arial"/>
      <family val="2"/>
    </font>
    <font>
      <sz val="11"/>
      <color theme="0"/>
      <name val="Arial"/>
      <family val="2"/>
    </font>
    <font>
      <i/>
      <sz val="11"/>
      <name val="Arial"/>
      <family val="2"/>
    </font>
    <font>
      <sz val="10"/>
      <color rgb="FFFF0000"/>
      <name val="Arial"/>
      <family val="2"/>
    </font>
    <font>
      <b/>
      <sz val="7"/>
      <name val="Times New Roman"/>
      <family val="1"/>
    </font>
    <font>
      <u/>
      <sz val="10"/>
      <name val="Arial"/>
      <family val="2"/>
    </font>
    <font>
      <sz val="10"/>
      <name val="Symbol"/>
      <family val="1"/>
      <charset val="2"/>
    </font>
    <font>
      <sz val="11"/>
      <color rgb="FF006100"/>
      <name val="Calibri"/>
      <family val="2"/>
      <scheme val="minor"/>
    </font>
    <font>
      <sz val="9"/>
      <color indexed="81"/>
      <name val="Tahoma"/>
      <family val="2"/>
    </font>
    <font>
      <b/>
      <sz val="9"/>
      <color indexed="81"/>
      <name val="Tahoma"/>
      <family val="2"/>
    </font>
    <font>
      <sz val="16"/>
      <color rgb="FF006100"/>
      <name val="Calibri"/>
      <family val="2"/>
      <scheme val="minor"/>
    </font>
    <font>
      <sz val="16"/>
      <name val="Arial"/>
      <family val="2"/>
    </font>
    <font>
      <sz val="9"/>
      <name val="Arial"/>
      <family val="2"/>
    </font>
    <font>
      <b/>
      <i/>
      <sz val="8"/>
      <name val="Arial"/>
      <family val="2"/>
    </font>
    <font>
      <u/>
      <sz val="10"/>
      <color theme="10"/>
      <name val="Arial"/>
      <family val="2"/>
    </font>
    <font>
      <b/>
      <sz val="11"/>
      <color theme="0"/>
      <name val="Calibri"/>
      <family val="2"/>
      <scheme val="minor"/>
    </font>
    <font>
      <b/>
      <sz val="11"/>
      <color rgb="FF006100"/>
      <name val="Calibri"/>
      <family val="2"/>
      <scheme val="minor"/>
    </font>
    <font>
      <b/>
      <sz val="10"/>
      <color theme="1"/>
      <name val="Arial"/>
      <family val="2"/>
    </font>
    <font>
      <sz val="10"/>
      <color theme="2" tint="-0.499984740745262"/>
      <name val="Arial"/>
      <family val="2"/>
    </font>
    <font>
      <sz val="10"/>
      <color rgb="FF000000"/>
      <name val="Arial"/>
      <family val="2"/>
    </font>
    <font>
      <b/>
      <sz val="10"/>
      <color theme="1"/>
      <name val="Arial"/>
    </font>
    <font>
      <sz val="10"/>
      <color theme="1"/>
      <name val="Arial"/>
    </font>
  </fonts>
  <fills count="50">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10"/>
      </patternFill>
    </fill>
    <fill>
      <patternFill patternType="solid">
        <fgColor indexed="51"/>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50"/>
      </patternFill>
    </fill>
    <fill>
      <patternFill patternType="solid">
        <fgColor indexed="43"/>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2" tint="-0.499984740745262"/>
        <bgColor indexed="64"/>
      </patternFill>
    </fill>
    <fill>
      <patternFill patternType="solid">
        <fgColor theme="0"/>
        <bgColor rgb="FF000000"/>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8" tint="0.79998168889431442"/>
        <bgColor theme="4" tint="0.79998168889431442"/>
      </patternFill>
    </fill>
    <fill>
      <patternFill patternType="solid">
        <fgColor theme="8" tint="0.79998168889431442"/>
        <bgColor indexed="64"/>
      </patternFill>
    </fill>
    <fill>
      <patternFill patternType="solid">
        <fgColor theme="6" tint="-0.499984740745262"/>
        <bgColor rgb="FF000000"/>
      </patternFill>
    </fill>
  </fills>
  <borders count="33">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2">
    <xf numFmtId="0" fontId="0" fillId="0" borderId="0"/>
    <xf numFmtId="0" fontId="8" fillId="10"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7" fillId="18"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7" fillId="18"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7"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4" fontId="10" fillId="27" borderId="1" applyNumberFormat="0" applyProtection="0">
      <alignment vertical="center"/>
    </xf>
    <xf numFmtId="4" fontId="11" fillId="27" borderId="1" applyNumberFormat="0" applyProtection="0">
      <alignment vertical="center"/>
    </xf>
    <xf numFmtId="4" fontId="10" fillId="27" borderId="1" applyNumberFormat="0" applyProtection="0">
      <alignment horizontal="left" vertical="center" indent="1"/>
    </xf>
    <xf numFmtId="0" fontId="10" fillId="27" borderId="1" applyNumberFormat="0" applyProtection="0">
      <alignment horizontal="left" vertical="top" indent="1"/>
    </xf>
    <xf numFmtId="4" fontId="10" fillId="2" borderId="0" applyNumberFormat="0" applyProtection="0">
      <alignment horizontal="left" vertical="center" indent="1"/>
    </xf>
    <xf numFmtId="4" fontId="6" fillId="7" borderId="1" applyNumberFormat="0" applyProtection="0">
      <alignment horizontal="right" vertical="center"/>
    </xf>
    <xf numFmtId="4" fontId="6" fillId="3" borderId="1" applyNumberFormat="0" applyProtection="0">
      <alignment horizontal="right" vertical="center"/>
    </xf>
    <xf numFmtId="4" fontId="6" fillId="21" borderId="1" applyNumberFormat="0" applyProtection="0">
      <alignment horizontal="right" vertical="center"/>
    </xf>
    <xf numFmtId="4" fontId="6" fillId="22" borderId="1" applyNumberFormat="0" applyProtection="0">
      <alignment horizontal="right" vertical="center"/>
    </xf>
    <xf numFmtId="4" fontId="6" fillId="28" borderId="1" applyNumberFormat="0" applyProtection="0">
      <alignment horizontal="right" vertical="center"/>
    </xf>
    <xf numFmtId="4" fontId="6" fillId="29" borderId="1" applyNumberFormat="0" applyProtection="0">
      <alignment horizontal="right" vertical="center"/>
    </xf>
    <xf numFmtId="4" fontId="6" fillId="9" borderId="1" applyNumberFormat="0" applyProtection="0">
      <alignment horizontal="right" vertical="center"/>
    </xf>
    <xf numFmtId="4" fontId="6" fillId="26" borderId="1" applyNumberFormat="0" applyProtection="0">
      <alignment horizontal="right" vertical="center"/>
    </xf>
    <xf numFmtId="4" fontId="6" fillId="30" borderId="1" applyNumberFormat="0" applyProtection="0">
      <alignment horizontal="right" vertical="center"/>
    </xf>
    <xf numFmtId="4" fontId="10" fillId="31" borderId="2" applyNumberFormat="0" applyProtection="0">
      <alignment horizontal="left" vertical="center" indent="1"/>
    </xf>
    <xf numFmtId="4" fontId="6" fillId="32" borderId="0" applyNumberFormat="0" applyProtection="0">
      <alignment horizontal="left" vertical="center" indent="1"/>
    </xf>
    <xf numFmtId="4" fontId="12" fillId="8" borderId="0" applyNumberFormat="0" applyProtection="0">
      <alignment horizontal="left" vertical="center" indent="1"/>
    </xf>
    <xf numFmtId="4" fontId="6" fillId="2" borderId="1" applyNumberFormat="0" applyProtection="0">
      <alignment horizontal="right" vertical="center"/>
    </xf>
    <xf numFmtId="4" fontId="13" fillId="32" borderId="0" applyNumberFormat="0" applyProtection="0">
      <alignment horizontal="left" vertical="center" indent="1"/>
    </xf>
    <xf numFmtId="4" fontId="13" fillId="2" borderId="0" applyNumberFormat="0" applyProtection="0">
      <alignment horizontal="left" vertical="center" indent="1"/>
    </xf>
    <xf numFmtId="0" fontId="1" fillId="8" borderId="1" applyNumberFormat="0" applyProtection="0">
      <alignment horizontal="left" vertical="center" indent="1"/>
    </xf>
    <xf numFmtId="0" fontId="1" fillId="8" borderId="1" applyNumberFormat="0" applyProtection="0">
      <alignment horizontal="left" vertical="top" indent="1"/>
    </xf>
    <xf numFmtId="0" fontId="1" fillId="2" borderId="1" applyNumberFormat="0" applyProtection="0">
      <alignment horizontal="left" vertical="center" indent="1"/>
    </xf>
    <xf numFmtId="0" fontId="1" fillId="2" borderId="1" applyNumberFormat="0" applyProtection="0">
      <alignment horizontal="left" vertical="top" indent="1"/>
    </xf>
    <xf numFmtId="0" fontId="1" fillId="6" borderId="1" applyNumberFormat="0" applyProtection="0">
      <alignment horizontal="left" vertical="center" indent="1"/>
    </xf>
    <xf numFmtId="0" fontId="1" fillId="6" borderId="1" applyNumberFormat="0" applyProtection="0">
      <alignment horizontal="left" vertical="top" indent="1"/>
    </xf>
    <xf numFmtId="0" fontId="1" fillId="32" borderId="1" applyNumberFormat="0" applyProtection="0">
      <alignment horizontal="left" vertical="center" indent="1"/>
    </xf>
    <xf numFmtId="0" fontId="1" fillId="32" borderId="1" applyNumberFormat="0" applyProtection="0">
      <alignment horizontal="left" vertical="top" indent="1"/>
    </xf>
    <xf numFmtId="0" fontId="1" fillId="5" borderId="3" applyNumberFormat="0">
      <protection locked="0"/>
    </xf>
    <xf numFmtId="4" fontId="6" fillId="4" borderId="1" applyNumberFormat="0" applyProtection="0">
      <alignment vertical="center"/>
    </xf>
    <xf numFmtId="4" fontId="14" fillId="4" borderId="1" applyNumberFormat="0" applyProtection="0">
      <alignment vertical="center"/>
    </xf>
    <xf numFmtId="4" fontId="6" fillId="4" borderId="1" applyNumberFormat="0" applyProtection="0">
      <alignment horizontal="left" vertical="center" indent="1"/>
    </xf>
    <xf numFmtId="0" fontId="6" fillId="4" borderId="1" applyNumberFormat="0" applyProtection="0">
      <alignment horizontal="left" vertical="top" indent="1"/>
    </xf>
    <xf numFmtId="4" fontId="6" fillId="32" borderId="1" applyNumberFormat="0" applyProtection="0">
      <alignment horizontal="right" vertical="center"/>
    </xf>
    <xf numFmtId="4" fontId="14" fillId="32" borderId="1" applyNumberFormat="0" applyProtection="0">
      <alignment horizontal="right" vertical="center"/>
    </xf>
    <xf numFmtId="4" fontId="6" fillId="2" borderId="1" applyNumberFormat="0" applyProtection="0">
      <alignment horizontal="left" vertical="center" indent="1"/>
    </xf>
    <xf numFmtId="0" fontId="6" fillId="2" borderId="1" applyNumberFormat="0" applyProtection="0">
      <alignment horizontal="left" vertical="top" indent="1"/>
    </xf>
    <xf numFmtId="4" fontId="15" fillId="33" borderId="0" applyNumberFormat="0" applyProtection="0">
      <alignment horizontal="left" vertical="center" indent="1"/>
    </xf>
    <xf numFmtId="4" fontId="16" fillId="32" borderId="1" applyNumberFormat="0" applyProtection="0">
      <alignment horizontal="right" vertical="center"/>
    </xf>
    <xf numFmtId="0" fontId="17" fillId="0" borderId="0" applyNumberFormat="0" applyFill="0" applyBorder="0" applyAlignment="0" applyProtection="0"/>
    <xf numFmtId="0" fontId="19" fillId="0" borderId="0"/>
    <xf numFmtId="0" fontId="18" fillId="0" borderId="0" applyNumberFormat="0" applyFill="0" applyBorder="0" applyAlignment="0" applyProtection="0">
      <alignment vertical="top"/>
      <protection locked="0"/>
    </xf>
    <xf numFmtId="4" fontId="20" fillId="8" borderId="0" applyNumberFormat="0" applyProtection="0">
      <alignment horizontal="left" vertical="center" indent="1"/>
    </xf>
    <xf numFmtId="4" fontId="6" fillId="32" borderId="0" applyNumberFormat="0" applyProtection="0">
      <alignment horizontal="left" vertical="center" indent="1"/>
    </xf>
    <xf numFmtId="4" fontId="6" fillId="2" borderId="0" applyNumberFormat="0" applyProtection="0">
      <alignment horizontal="left" vertical="center" indent="1"/>
    </xf>
    <xf numFmtId="0" fontId="2" fillId="8" borderId="1" applyNumberFormat="0" applyProtection="0">
      <alignment horizontal="left" vertical="center" indent="1"/>
    </xf>
    <xf numFmtId="0" fontId="2" fillId="8" borderId="1" applyNumberFormat="0" applyProtection="0">
      <alignment horizontal="left" vertical="top" indent="1"/>
    </xf>
    <xf numFmtId="0" fontId="2" fillId="2" borderId="1" applyNumberFormat="0" applyProtection="0">
      <alignment horizontal="left" vertical="center" indent="1"/>
    </xf>
    <xf numFmtId="0" fontId="2" fillId="2" borderId="1" applyNumberFormat="0" applyProtection="0">
      <alignment horizontal="left" vertical="top" indent="1"/>
    </xf>
    <xf numFmtId="0" fontId="2" fillId="6" borderId="1" applyNumberFormat="0" applyProtection="0">
      <alignment horizontal="left" vertical="center" indent="1"/>
    </xf>
    <xf numFmtId="0" fontId="2" fillId="6" borderId="1" applyNumberFormat="0" applyProtection="0">
      <alignment horizontal="left" vertical="top" indent="1"/>
    </xf>
    <xf numFmtId="0" fontId="2" fillId="32" borderId="1" applyNumberFormat="0" applyProtection="0">
      <alignment horizontal="left" vertical="center" indent="1"/>
    </xf>
    <xf numFmtId="0" fontId="2" fillId="32" borderId="1" applyNumberFormat="0" applyProtection="0">
      <alignment horizontal="left" vertical="top" indent="1"/>
    </xf>
    <xf numFmtId="0" fontId="2" fillId="5" borderId="3" applyNumberFormat="0">
      <protection locked="0"/>
    </xf>
    <xf numFmtId="4" fontId="21" fillId="33" borderId="0" applyNumberFormat="0" applyProtection="0">
      <alignment horizontal="left" vertical="center" indent="1"/>
    </xf>
    <xf numFmtId="0" fontId="1" fillId="0" borderId="0"/>
    <xf numFmtId="0" fontId="3" fillId="0" borderId="0" applyNumberFormat="0" applyFill="0" applyBorder="0" applyAlignment="0" applyProtection="0">
      <alignment vertical="top"/>
      <protection locked="0"/>
    </xf>
    <xf numFmtId="4" fontId="12" fillId="8" borderId="0" applyNumberFormat="0" applyProtection="0">
      <alignment horizontal="left" vertical="center" indent="1"/>
    </xf>
    <xf numFmtId="0" fontId="1" fillId="8" borderId="1" applyNumberFormat="0" applyProtection="0">
      <alignment horizontal="left" vertical="center" indent="1"/>
    </xf>
    <xf numFmtId="0" fontId="1" fillId="8" borderId="1" applyNumberFormat="0" applyProtection="0">
      <alignment horizontal="left" vertical="top" indent="1"/>
    </xf>
    <xf numFmtId="0" fontId="1" fillId="2" borderId="1" applyNumberFormat="0" applyProtection="0">
      <alignment horizontal="left" vertical="center" indent="1"/>
    </xf>
    <xf numFmtId="0" fontId="1" fillId="2" borderId="1" applyNumberFormat="0" applyProtection="0">
      <alignment horizontal="left" vertical="top" indent="1"/>
    </xf>
    <xf numFmtId="0" fontId="1" fillId="6" borderId="1" applyNumberFormat="0" applyProtection="0">
      <alignment horizontal="left" vertical="center" indent="1"/>
    </xf>
    <xf numFmtId="0" fontId="1" fillId="6" borderId="1" applyNumberFormat="0" applyProtection="0">
      <alignment horizontal="left" vertical="top" indent="1"/>
    </xf>
    <xf numFmtId="0" fontId="1" fillId="32" borderId="1" applyNumberFormat="0" applyProtection="0">
      <alignment horizontal="left" vertical="center" indent="1"/>
    </xf>
    <xf numFmtId="0" fontId="1" fillId="32" borderId="1" applyNumberFormat="0" applyProtection="0">
      <alignment horizontal="left" vertical="top" indent="1"/>
    </xf>
    <xf numFmtId="0" fontId="1" fillId="5" borderId="3" applyNumberFormat="0">
      <protection locked="0"/>
    </xf>
    <xf numFmtId="4" fontId="15" fillId="33" borderId="0" applyNumberFormat="0" applyProtection="0">
      <alignment horizontal="left" vertical="center" indent="1"/>
    </xf>
    <xf numFmtId="0" fontId="37" fillId="45" borderId="0" applyNumberFormat="0" applyBorder="0" applyAlignment="0" applyProtection="0"/>
    <xf numFmtId="0" fontId="44" fillId="0" borderId="0" applyNumberFormat="0" applyFill="0" applyBorder="0" applyAlignment="0" applyProtection="0"/>
  </cellStyleXfs>
  <cellXfs count="330">
    <xf numFmtId="0" fontId="0" fillId="0" borderId="0" xfId="0"/>
    <xf numFmtId="0" fontId="2" fillId="0" borderId="0" xfId="0" applyFont="1" applyAlignment="1" applyProtection="1">
      <alignment horizontal="center"/>
      <protection locked="0"/>
    </xf>
    <xf numFmtId="49" fontId="0" fillId="0" borderId="0" xfId="0" applyNumberFormat="1" applyAlignment="1" applyProtection="1">
      <alignment horizontal="left"/>
      <protection locked="0"/>
    </xf>
    <xf numFmtId="49" fontId="23" fillId="42" borderId="4" xfId="0" applyNumberFormat="1" applyFont="1" applyFill="1" applyBorder="1" applyAlignment="1" applyProtection="1">
      <alignment horizontal="center" wrapText="1"/>
    </xf>
    <xf numFmtId="49" fontId="1" fillId="40" borderId="3" xfId="0" applyNumberFormat="1" applyFont="1" applyFill="1" applyBorder="1" applyAlignment="1" applyProtection="1">
      <alignment horizontal="left" vertical="center"/>
      <protection locked="0"/>
    </xf>
    <xf numFmtId="14" fontId="1" fillId="40" borderId="3" xfId="0" applyNumberFormat="1" applyFont="1" applyFill="1" applyBorder="1" applyAlignment="1" applyProtection="1">
      <alignment horizontal="left" vertical="center"/>
      <protection locked="0"/>
    </xf>
    <xf numFmtId="49" fontId="23" fillId="42" borderId="4" xfId="0" applyNumberFormat="1" applyFont="1" applyFill="1" applyBorder="1" applyAlignment="1" applyProtection="1">
      <alignment horizontal="left" vertical="center" wrapText="1"/>
    </xf>
    <xf numFmtId="49" fontId="25" fillId="39" borderId="3" xfId="0" applyNumberFormat="1" applyFont="1" applyFill="1" applyBorder="1" applyAlignment="1" applyProtection="1">
      <alignment horizontal="left"/>
    </xf>
    <xf numFmtId="0" fontId="25" fillId="39" borderId="3" xfId="0" applyFont="1" applyFill="1" applyBorder="1" applyAlignment="1" applyProtection="1">
      <alignment horizontal="left"/>
    </xf>
    <xf numFmtId="14" fontId="25" fillId="39" borderId="13" xfId="0" applyNumberFormat="1" applyFont="1" applyFill="1" applyBorder="1" applyAlignment="1" applyProtection="1">
      <alignment horizontal="left"/>
    </xf>
    <xf numFmtId="0" fontId="1" fillId="0" borderId="0" xfId="0" applyFont="1"/>
    <xf numFmtId="49" fontId="25" fillId="39" borderId="7" xfId="0" applyNumberFormat="1" applyFont="1" applyFill="1" applyBorder="1" applyAlignment="1" applyProtection="1">
      <alignment horizontal="left"/>
    </xf>
    <xf numFmtId="14" fontId="25" fillId="39" borderId="17" xfId="0" applyNumberFormat="1" applyFont="1" applyFill="1" applyBorder="1" applyAlignment="1" applyProtection="1">
      <alignment horizontal="left"/>
    </xf>
    <xf numFmtId="0" fontId="25" fillId="39" borderId="7" xfId="0" applyFont="1" applyFill="1" applyBorder="1" applyAlignment="1" applyProtection="1">
      <alignment horizontal="left"/>
    </xf>
    <xf numFmtId="0" fontId="27" fillId="0" borderId="0" xfId="0" applyFont="1" applyAlignment="1">
      <alignment horizontal="left" vertical="center" indent="4"/>
    </xf>
    <xf numFmtId="0" fontId="1" fillId="0" borderId="0" xfId="0" applyFont="1" applyAlignment="1">
      <alignment horizontal="right"/>
    </xf>
    <xf numFmtId="0" fontId="24" fillId="0" borderId="0" xfId="0" applyFont="1" applyAlignment="1" applyProtection="1">
      <alignment horizontal="center"/>
    </xf>
    <xf numFmtId="0" fontId="2" fillId="0" borderId="0" xfId="0" applyFont="1" applyAlignment="1" applyProtection="1">
      <alignment horizontal="left"/>
    </xf>
    <xf numFmtId="49" fontId="0" fillId="0" borderId="0" xfId="0" applyNumberFormat="1" applyAlignment="1" applyProtection="1">
      <alignment horizontal="left"/>
    </xf>
    <xf numFmtId="49" fontId="0" fillId="0" borderId="0" xfId="0" applyNumberFormat="1" applyProtection="1"/>
    <xf numFmtId="0" fontId="0" fillId="0" borderId="0" xfId="0" applyProtection="1"/>
    <xf numFmtId="0" fontId="24" fillId="0" borderId="0" xfId="0" applyFont="1" applyAlignment="1" applyProtection="1">
      <alignment horizontal="left"/>
    </xf>
    <xf numFmtId="49" fontId="24" fillId="0" borderId="0" xfId="0" applyNumberFormat="1" applyFont="1" applyAlignment="1" applyProtection="1">
      <alignment horizontal="left"/>
    </xf>
    <xf numFmtId="14" fontId="1" fillId="0" borderId="0" xfId="0" applyNumberFormat="1" applyFont="1" applyFill="1" applyBorder="1" applyAlignment="1" applyProtection="1">
      <alignment horizontal="center" vertical="center"/>
    </xf>
    <xf numFmtId="0" fontId="1" fillId="0" borderId="0" xfId="0" applyFont="1" applyAlignment="1" applyProtection="1">
      <alignment horizontal="left"/>
    </xf>
    <xf numFmtId="49" fontId="1" fillId="0" borderId="0" xfId="0" applyNumberFormat="1" applyFont="1" applyFill="1" applyBorder="1" applyAlignment="1" applyProtection="1">
      <alignment horizontal="left"/>
    </xf>
    <xf numFmtId="49" fontId="0" fillId="0" borderId="0" xfId="0" applyNumberFormat="1" applyFill="1" applyBorder="1" applyProtection="1"/>
    <xf numFmtId="0" fontId="2" fillId="0" borderId="0" xfId="0" applyFont="1" applyAlignment="1" applyProtection="1">
      <alignment horizontal="center"/>
    </xf>
    <xf numFmtId="0" fontId="22" fillId="34" borderId="13" xfId="0" applyFont="1" applyFill="1" applyBorder="1" applyAlignment="1" applyProtection="1">
      <alignment vertical="center"/>
    </xf>
    <xf numFmtId="0" fontId="22" fillId="34" borderId="11" xfId="0" applyFont="1" applyFill="1" applyBorder="1" applyAlignment="1" applyProtection="1">
      <alignment vertical="center"/>
    </xf>
    <xf numFmtId="0" fontId="2" fillId="0" borderId="0" xfId="0" applyFont="1" applyBorder="1" applyAlignment="1" applyProtection="1">
      <alignment horizontal="left"/>
    </xf>
    <xf numFmtId="49" fontId="0" fillId="0" borderId="0" xfId="0" applyNumberFormat="1" applyBorder="1" applyAlignment="1" applyProtection="1">
      <alignment horizontal="left"/>
    </xf>
    <xf numFmtId="0" fontId="5" fillId="0" borderId="0" xfId="0" applyFont="1" applyAlignment="1" applyProtection="1">
      <alignment horizontal="right"/>
    </xf>
    <xf numFmtId="164" fontId="1" fillId="43" borderId="4" xfId="0" applyNumberFormat="1" applyFont="1" applyFill="1" applyBorder="1" applyAlignment="1" applyProtection="1">
      <alignment horizontal="center" vertical="center" wrapText="1"/>
    </xf>
    <xf numFmtId="164" fontId="1" fillId="43" borderId="3" xfId="0" applyNumberFormat="1" applyFont="1" applyFill="1" applyBorder="1" applyAlignment="1" applyProtection="1">
      <alignment horizontal="center" vertical="center" wrapText="1"/>
    </xf>
    <xf numFmtId="49" fontId="1" fillId="0" borderId="0" xfId="0" applyNumberFormat="1" applyFont="1" applyAlignment="1" applyProtection="1">
      <alignment horizontal="left"/>
    </xf>
    <xf numFmtId="0" fontId="5" fillId="0" borderId="0" xfId="0" applyFont="1" applyBorder="1" applyAlignment="1" applyProtection="1">
      <alignment horizontal="right"/>
    </xf>
    <xf numFmtId="0" fontId="29" fillId="0" borderId="20" xfId="0" applyFont="1" applyBorder="1" applyAlignment="1">
      <alignment horizontal="center" vertical="center"/>
    </xf>
    <xf numFmtId="0" fontId="29" fillId="0" borderId="23" xfId="0" applyFont="1" applyBorder="1" applyAlignment="1">
      <alignment horizontal="center" vertical="center"/>
    </xf>
    <xf numFmtId="0" fontId="3" fillId="0" borderId="0" xfId="91" applyFont="1" applyBorder="1" applyAlignment="1" applyProtection="1">
      <alignment vertical="center"/>
    </xf>
    <xf numFmtId="0" fontId="1" fillId="0" borderId="0" xfId="0" applyFont="1" applyBorder="1" applyAlignment="1">
      <alignment vertical="center"/>
    </xf>
    <xf numFmtId="0" fontId="29" fillId="0" borderId="22" xfId="0" applyFont="1" applyBorder="1" applyAlignment="1">
      <alignment horizontal="center" vertical="center"/>
    </xf>
    <xf numFmtId="0" fontId="3" fillId="0" borderId="0" xfId="91" applyFont="1" applyAlignment="1" applyProtection="1"/>
    <xf numFmtId="0" fontId="3" fillId="0" borderId="0" xfId="91" applyFont="1" applyFill="1" applyAlignment="1" applyProtection="1"/>
    <xf numFmtId="0" fontId="5" fillId="0" borderId="0" xfId="0" applyFont="1" applyAlignment="1" applyProtection="1">
      <alignment horizontal="left"/>
    </xf>
    <xf numFmtId="0" fontId="27" fillId="37" borderId="13" xfId="0" applyFont="1" applyFill="1" applyBorder="1" applyAlignment="1" applyProtection="1">
      <alignment vertical="center" wrapText="1"/>
    </xf>
    <xf numFmtId="49" fontId="27" fillId="38" borderId="13" xfId="0" applyNumberFormat="1" applyFont="1" applyFill="1" applyBorder="1" applyAlignment="1" applyProtection="1">
      <alignment vertical="center" wrapText="1"/>
    </xf>
    <xf numFmtId="49" fontId="31" fillId="35" borderId="13" xfId="0" applyNumberFormat="1" applyFont="1" applyFill="1" applyBorder="1" applyAlignment="1" applyProtection="1">
      <alignment vertical="center" wrapText="1"/>
    </xf>
    <xf numFmtId="49" fontId="31" fillId="34" borderId="13" xfId="0" applyNumberFormat="1" applyFont="1" applyFill="1" applyBorder="1" applyAlignment="1" applyProtection="1">
      <alignment horizontal="left" vertical="center" wrapText="1"/>
    </xf>
    <xf numFmtId="49" fontId="5" fillId="44" borderId="3" xfId="0" applyNumberFormat="1" applyFont="1" applyFill="1" applyBorder="1" applyAlignment="1" applyProtection="1">
      <alignment horizontal="center" vertical="center" wrapText="1"/>
    </xf>
    <xf numFmtId="164" fontId="5" fillId="43" borderId="3" xfId="0" applyNumberFormat="1" applyFont="1" applyFill="1" applyBorder="1" applyAlignment="1" applyProtection="1">
      <alignment horizontal="center" vertical="center" wrapText="1"/>
    </xf>
    <xf numFmtId="0" fontId="25" fillId="39" borderId="13" xfId="0" applyFont="1" applyFill="1" applyBorder="1" applyAlignment="1" applyProtection="1"/>
    <xf numFmtId="0" fontId="25" fillId="39" borderId="17" xfId="0" applyFont="1" applyFill="1" applyBorder="1" applyAlignment="1" applyProtection="1"/>
    <xf numFmtId="0" fontId="22" fillId="34" borderId="11" xfId="0" applyFont="1" applyFill="1" applyBorder="1" applyAlignment="1" applyProtection="1">
      <alignment horizontal="left" vertical="center"/>
    </xf>
    <xf numFmtId="49" fontId="23" fillId="42" borderId="14" xfId="0" applyNumberFormat="1" applyFont="1" applyFill="1" applyBorder="1" applyAlignment="1" applyProtection="1">
      <alignment horizontal="center" wrapText="1"/>
    </xf>
    <xf numFmtId="0" fontId="33" fillId="0" borderId="0" xfId="0" applyFont="1" applyFill="1" applyBorder="1" applyAlignment="1" applyProtection="1">
      <alignment horizontal="left"/>
      <protection locked="0"/>
    </xf>
    <xf numFmtId="0" fontId="1" fillId="0" borderId="0" xfId="0" applyFont="1" applyAlignment="1">
      <alignment vertical="center"/>
    </xf>
    <xf numFmtId="0" fontId="1" fillId="0" borderId="0" xfId="0" applyFont="1" applyBorder="1"/>
    <xf numFmtId="49" fontId="5" fillId="0" borderId="0" xfId="0" applyNumberFormat="1" applyFont="1" applyAlignment="1" applyProtection="1">
      <alignment horizontal="left"/>
    </xf>
    <xf numFmtId="0" fontId="1" fillId="0" borderId="0" xfId="0" applyFont="1" applyAlignment="1" applyProtection="1">
      <alignment horizontal="left" vertical="top" indent="1"/>
    </xf>
    <xf numFmtId="0" fontId="0" fillId="0" borderId="0" xfId="0" applyAlignment="1">
      <alignment horizontal="left"/>
    </xf>
    <xf numFmtId="0" fontId="1" fillId="0" borderId="0" xfId="0" applyFont="1" applyAlignment="1">
      <alignment horizontal="left"/>
    </xf>
    <xf numFmtId="0" fontId="1" fillId="0" borderId="4" xfId="0" applyFont="1" applyBorder="1" applyAlignment="1">
      <alignment horizontal="left"/>
    </xf>
    <xf numFmtId="0" fontId="0" fillId="0" borderId="4" xfId="0" applyBorder="1" applyAlignment="1">
      <alignment horizontal="left" wrapText="1"/>
    </xf>
    <xf numFmtId="0" fontId="0" fillId="0" borderId="3" xfId="0" applyBorder="1" applyAlignment="1">
      <alignment horizontal="left" wrapText="1"/>
    </xf>
    <xf numFmtId="14" fontId="0" fillId="0" borderId="3" xfId="0" applyNumberFormat="1" applyBorder="1" applyAlignment="1">
      <alignment horizontal="left" wrapText="1"/>
    </xf>
    <xf numFmtId="0" fontId="0" fillId="0" borderId="0" xfId="0" applyAlignment="1">
      <alignment wrapText="1"/>
    </xf>
    <xf numFmtId="0" fontId="1" fillId="0" borderId="0" xfId="0" applyFont="1" applyAlignment="1">
      <alignment vertical="center" wrapText="1"/>
    </xf>
    <xf numFmtId="0" fontId="5" fillId="0" borderId="0" xfId="0" applyFont="1" applyAlignment="1">
      <alignment horizontal="left" vertical="center" wrapText="1"/>
    </xf>
    <xf numFmtId="0" fontId="1" fillId="0" borderId="0" xfId="0" applyFont="1" applyAlignment="1">
      <alignment horizontal="left" vertical="center" wrapText="1"/>
    </xf>
    <xf numFmtId="0" fontId="36" fillId="0" borderId="0" xfId="0" applyFont="1" applyAlignment="1">
      <alignment horizontal="left" vertical="center" wrapText="1"/>
    </xf>
    <xf numFmtId="164" fontId="1" fillId="43" borderId="8" xfId="0" applyNumberFormat="1" applyFont="1" applyFill="1" applyBorder="1" applyAlignment="1" applyProtection="1">
      <alignment horizontal="center" vertical="center" wrapText="1"/>
    </xf>
    <xf numFmtId="164" fontId="1" fillId="43" borderId="13" xfId="0" applyNumberFormat="1" applyFont="1" applyFill="1" applyBorder="1" applyAlignment="1" applyProtection="1">
      <alignment vertical="center" wrapText="1"/>
    </xf>
    <xf numFmtId="49" fontId="5" fillId="38" borderId="9" xfId="0" applyNumberFormat="1" applyFont="1" applyFill="1" applyBorder="1" applyAlignment="1" applyProtection="1">
      <alignment horizontal="left" vertical="center"/>
    </xf>
    <xf numFmtId="0" fontId="0" fillId="0" borderId="3" xfId="0" applyNumberFormat="1" applyBorder="1" applyAlignment="1">
      <alignment horizontal="left" wrapText="1"/>
    </xf>
    <xf numFmtId="49" fontId="23" fillId="42" borderId="4" xfId="0" applyNumberFormat="1" applyFont="1" applyFill="1" applyBorder="1" applyAlignment="1" applyProtection="1">
      <alignment horizontal="left" textRotation="90" wrapText="1"/>
    </xf>
    <xf numFmtId="14" fontId="42" fillId="40" borderId="3" xfId="0" applyNumberFormat="1" applyFont="1" applyFill="1" applyBorder="1" applyAlignment="1" applyProtection="1">
      <alignment horizontal="left" vertical="center"/>
      <protection locked="0"/>
    </xf>
    <xf numFmtId="49" fontId="23" fillId="34" borderId="19" xfId="0" applyNumberFormat="1" applyFont="1" applyFill="1" applyBorder="1" applyAlignment="1" applyProtection="1">
      <alignment horizontal="left" vertical="top" wrapText="1"/>
    </xf>
    <xf numFmtId="49" fontId="23" fillId="34" borderId="6" xfId="0" applyNumberFormat="1" applyFont="1" applyFill="1" applyBorder="1" applyAlignment="1" applyProtection="1">
      <alignment horizontal="left" vertical="top" wrapText="1"/>
    </xf>
    <xf numFmtId="0" fontId="23" fillId="34" borderId="4" xfId="0" applyFont="1" applyFill="1" applyBorder="1" applyAlignment="1" applyProtection="1">
      <alignment horizontal="left" vertical="top" wrapText="1"/>
    </xf>
    <xf numFmtId="0" fontId="26" fillId="37" borderId="4" xfId="0" applyFont="1" applyFill="1" applyBorder="1" applyAlignment="1" applyProtection="1">
      <alignment horizontal="left" vertical="top" wrapText="1"/>
    </xf>
    <xf numFmtId="49" fontId="23" fillId="42" borderId="4"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0" fontId="2" fillId="0" borderId="3" xfId="0" applyFont="1" applyBorder="1" applyAlignment="1" applyProtection="1">
      <alignment horizontal="center"/>
      <protection locked="0"/>
    </xf>
    <xf numFmtId="14" fontId="25" fillId="39" borderId="13" xfId="0" applyNumberFormat="1" applyFont="1" applyFill="1" applyBorder="1" applyAlignment="1" applyProtection="1"/>
    <xf numFmtId="14" fontId="25" fillId="39" borderId="17" xfId="0" applyNumberFormat="1" applyFont="1" applyFill="1" applyBorder="1" applyAlignment="1" applyProtection="1"/>
    <xf numFmtId="14" fontId="25" fillId="39" borderId="3" xfId="0" applyNumberFormat="1" applyFont="1" applyFill="1" applyBorder="1" applyAlignment="1" applyProtection="1">
      <alignment horizontal="left"/>
    </xf>
    <xf numFmtId="14" fontId="25" fillId="39" borderId="7" xfId="0" applyNumberFormat="1" applyFont="1" applyFill="1" applyBorder="1" applyAlignment="1" applyProtection="1">
      <alignment horizontal="left"/>
    </xf>
    <xf numFmtId="0" fontId="0" fillId="0" borderId="0" xfId="0" applyProtection="1">
      <protection locked="0"/>
    </xf>
    <xf numFmtId="14" fontId="26" fillId="47" borderId="3" xfId="0" applyNumberFormat="1" applyFont="1" applyFill="1" applyBorder="1" applyAlignment="1" applyProtection="1">
      <alignment horizontal="left"/>
      <protection locked="0"/>
    </xf>
    <xf numFmtId="14" fontId="26" fillId="0" borderId="3" xfId="0" applyNumberFormat="1" applyFont="1" applyBorder="1" applyAlignment="1" applyProtection="1">
      <alignment horizontal="left"/>
      <protection locked="0"/>
    </xf>
    <xf numFmtId="49" fontId="26" fillId="0" borderId="3" xfId="0" applyNumberFormat="1" applyFont="1" applyBorder="1" applyAlignment="1" applyProtection="1">
      <alignment horizontal="left"/>
      <protection locked="0"/>
    </xf>
    <xf numFmtId="0" fontId="26" fillId="0" borderId="3" xfId="0" applyNumberFormat="1" applyFont="1" applyBorder="1" applyAlignment="1" applyProtection="1">
      <alignment horizontal="left"/>
      <protection locked="0"/>
    </xf>
    <xf numFmtId="0" fontId="0" fillId="0" borderId="11" xfId="0" applyBorder="1" applyAlignment="1" applyProtection="1">
      <alignment horizontal="center" vertical="center" wrapText="1"/>
    </xf>
    <xf numFmtId="0" fontId="2" fillId="0" borderId="28" xfId="0" applyFont="1" applyBorder="1" applyAlignment="1" applyProtection="1">
      <alignment horizontal="center"/>
    </xf>
    <xf numFmtId="49" fontId="4" fillId="0" borderId="27" xfId="0" applyNumberFormat="1" applyFont="1" applyBorder="1" applyAlignment="1" applyProtection="1">
      <alignment horizontal="left"/>
    </xf>
    <xf numFmtId="49" fontId="4" fillId="0" borderId="27" xfId="0" applyNumberFormat="1" applyFont="1" applyBorder="1" applyAlignment="1" applyProtection="1">
      <alignment horizontal="left" wrapText="1"/>
    </xf>
    <xf numFmtId="14" fontId="0" fillId="0" borderId="27" xfId="0" applyNumberFormat="1" applyBorder="1" applyAlignment="1" applyProtection="1">
      <alignment horizontal="left"/>
    </xf>
    <xf numFmtId="49" fontId="0" fillId="0" borderId="27" xfId="0" applyNumberFormat="1" applyBorder="1" applyAlignment="1" applyProtection="1">
      <alignment horizontal="left"/>
    </xf>
    <xf numFmtId="14" fontId="0" fillId="0" borderId="27" xfId="0" applyNumberFormat="1" applyBorder="1" applyProtection="1"/>
    <xf numFmtId="49" fontId="0" fillId="0" borderId="27" xfId="0" applyNumberFormat="1" applyBorder="1" applyProtection="1"/>
    <xf numFmtId="164" fontId="2" fillId="0" borderId="0" xfId="0" applyNumberFormat="1" applyFont="1" applyFill="1" applyBorder="1" applyAlignment="1" applyProtection="1">
      <alignment horizontal="center" vertical="center" wrapText="1"/>
    </xf>
    <xf numFmtId="49" fontId="4" fillId="0" borderId="27" xfId="0" applyNumberFormat="1" applyFont="1" applyBorder="1" applyAlignment="1" applyProtection="1">
      <alignment horizontal="left"/>
    </xf>
    <xf numFmtId="49" fontId="1" fillId="40" borderId="13" xfId="0" applyNumberFormat="1" applyFont="1" applyFill="1" applyBorder="1" applyAlignment="1" applyProtection="1">
      <alignment horizontal="left" vertical="center"/>
      <protection locked="0"/>
    </xf>
    <xf numFmtId="49" fontId="5" fillId="36" borderId="13" xfId="0" applyNumberFormat="1" applyFont="1" applyFill="1" applyBorder="1" applyAlignment="1" applyProtection="1">
      <alignment vertical="center"/>
    </xf>
    <xf numFmtId="49" fontId="5" fillId="36" borderId="11" xfId="0" applyNumberFormat="1" applyFont="1" applyFill="1" applyBorder="1" applyAlignment="1" applyProtection="1">
      <alignment vertical="center"/>
    </xf>
    <xf numFmtId="49" fontId="5" fillId="44" borderId="8" xfId="0" applyNumberFormat="1" applyFont="1" applyFill="1" applyBorder="1" applyAlignment="1" applyProtection="1">
      <alignment horizontal="left" vertical="center" wrapText="1"/>
    </xf>
    <xf numFmtId="49" fontId="1" fillId="48" borderId="3" xfId="0" applyNumberFormat="1" applyFont="1" applyFill="1" applyBorder="1" applyAlignment="1" applyProtection="1">
      <alignment horizontal="left"/>
      <protection locked="0"/>
    </xf>
    <xf numFmtId="49" fontId="1" fillId="0" borderId="3" xfId="0" applyNumberFormat="1" applyFont="1" applyBorder="1" applyAlignment="1" applyProtection="1">
      <alignment horizontal="left"/>
      <protection locked="0"/>
    </xf>
    <xf numFmtId="49" fontId="1" fillId="0" borderId="3" xfId="0" applyNumberFormat="1" applyFont="1" applyBorder="1" applyProtection="1">
      <protection locked="0"/>
    </xf>
    <xf numFmtId="0" fontId="26" fillId="40" borderId="13" xfId="91" applyFont="1" applyFill="1" applyBorder="1" applyAlignment="1" applyProtection="1">
      <alignment horizontal="left" vertical="center"/>
      <protection locked="0"/>
    </xf>
    <xf numFmtId="164" fontId="22" fillId="49" borderId="3" xfId="0" applyNumberFormat="1" applyFont="1" applyFill="1" applyBorder="1" applyAlignment="1" applyProtection="1">
      <alignment horizontal="center" vertical="center" wrapText="1"/>
    </xf>
    <xf numFmtId="164" fontId="22" fillId="49" borderId="13" xfId="0" applyNumberFormat="1" applyFont="1" applyFill="1" applyBorder="1" applyAlignment="1" applyProtection="1">
      <alignment horizontal="center" vertical="center" wrapText="1"/>
    </xf>
    <xf numFmtId="49" fontId="26" fillId="40" borderId="13" xfId="0" applyNumberFormat="1" applyFont="1" applyFill="1" applyBorder="1" applyAlignment="1" applyProtection="1">
      <alignment horizontal="left" vertical="center"/>
      <protection locked="0"/>
    </xf>
    <xf numFmtId="49" fontId="26" fillId="47" borderId="3" xfId="0" applyNumberFormat="1" applyFont="1" applyFill="1" applyBorder="1" applyAlignment="1" applyProtection="1">
      <alignment horizontal="left"/>
      <protection locked="0"/>
    </xf>
    <xf numFmtId="0" fontId="26" fillId="47" borderId="3" xfId="0" applyNumberFormat="1" applyFont="1" applyFill="1" applyBorder="1" applyAlignment="1" applyProtection="1">
      <alignment horizontal="left"/>
      <protection locked="0"/>
    </xf>
    <xf numFmtId="0" fontId="26" fillId="47" borderId="3" xfId="0" applyFont="1" applyFill="1" applyBorder="1" applyAlignment="1" applyProtection="1">
      <alignment horizontal="left"/>
      <protection locked="0"/>
    </xf>
    <xf numFmtId="14" fontId="1" fillId="48" borderId="3" xfId="0" applyNumberFormat="1" applyFont="1" applyFill="1" applyBorder="1" applyAlignment="1" applyProtection="1">
      <alignment horizontal="left"/>
      <protection locked="0"/>
    </xf>
    <xf numFmtId="14" fontId="1" fillId="48" borderId="3" xfId="0" applyNumberFormat="1" applyFont="1" applyFill="1" applyBorder="1" applyProtection="1">
      <protection locked="0"/>
    </xf>
    <xf numFmtId="49" fontId="1" fillId="48" borderId="3" xfId="0" applyNumberFormat="1" applyFont="1" applyFill="1" applyBorder="1" applyProtection="1">
      <protection locked="0"/>
    </xf>
    <xf numFmtId="49" fontId="1" fillId="0" borderId="3" xfId="0" applyNumberFormat="1" applyFont="1" applyFill="1" applyBorder="1" applyAlignment="1" applyProtection="1">
      <alignment horizontal="left"/>
      <protection locked="0"/>
    </xf>
    <xf numFmtId="0" fontId="26" fillId="0" borderId="3" xfId="0" applyFont="1" applyBorder="1" applyAlignment="1" applyProtection="1">
      <alignment horizontal="left"/>
      <protection locked="0"/>
    </xf>
    <xf numFmtId="14" fontId="1" fillId="0" borderId="3" xfId="0" applyNumberFormat="1" applyFont="1" applyBorder="1" applyAlignment="1" applyProtection="1">
      <alignment horizontal="left"/>
      <protection locked="0"/>
    </xf>
    <xf numFmtId="14" fontId="1" fillId="0" borderId="3" xfId="0" applyNumberFormat="1" applyFont="1" applyBorder="1" applyProtection="1">
      <protection locked="0"/>
    </xf>
    <xf numFmtId="49" fontId="0" fillId="0" borderId="3" xfId="0" applyNumberFormat="1" applyBorder="1" applyAlignment="1">
      <alignment horizontal="left" wrapText="1"/>
    </xf>
    <xf numFmtId="49" fontId="23" fillId="42" borderId="5" xfId="0" applyNumberFormat="1" applyFont="1" applyFill="1" applyBorder="1" applyAlignment="1" applyProtection="1">
      <alignment horizontal="center" vertical="top" wrapText="1"/>
    </xf>
    <xf numFmtId="49" fontId="23" fillId="42" borderId="4" xfId="0" applyNumberFormat="1" applyFont="1" applyFill="1" applyBorder="1" applyAlignment="1" applyProtection="1">
      <alignment horizontal="left" vertical="top" textRotation="90" wrapText="1"/>
    </xf>
    <xf numFmtId="49" fontId="23" fillId="42" borderId="4" xfId="0" applyNumberFormat="1" applyFont="1" applyFill="1" applyBorder="1" applyAlignment="1" applyProtection="1">
      <alignment horizontal="center" vertical="top" wrapText="1"/>
    </xf>
    <xf numFmtId="165" fontId="0" fillId="0" borderId="3" xfId="0" applyNumberFormat="1" applyBorder="1" applyAlignment="1">
      <alignment horizontal="left" wrapText="1"/>
    </xf>
    <xf numFmtId="0" fontId="5" fillId="44" borderId="0" xfId="0" applyFont="1" applyFill="1" applyAlignment="1">
      <alignment horizontal="left"/>
    </xf>
    <xf numFmtId="0" fontId="0" fillId="44" borderId="0" xfId="0" applyFill="1" applyAlignment="1">
      <alignment horizontal="left"/>
    </xf>
    <xf numFmtId="0" fontId="1" fillId="44" borderId="0" xfId="0" quotePrefix="1" applyFont="1" applyFill="1" applyAlignment="1">
      <alignment horizontal="left"/>
    </xf>
    <xf numFmtId="1" fontId="0" fillId="0" borderId="0" xfId="0" applyNumberFormat="1" applyAlignment="1">
      <alignment horizontal="center"/>
    </xf>
    <xf numFmtId="0" fontId="26" fillId="44" borderId="4" xfId="0" applyFont="1" applyFill="1" applyBorder="1" applyAlignment="1" applyProtection="1">
      <alignment horizontal="left" vertical="top" wrapText="1"/>
    </xf>
    <xf numFmtId="0" fontId="5" fillId="0" borderId="0" xfId="0" applyFont="1" applyAlignment="1">
      <alignment horizontal="left"/>
    </xf>
    <xf numFmtId="1" fontId="25" fillId="39" borderId="13" xfId="0" applyNumberFormat="1" applyFont="1" applyFill="1" applyBorder="1" applyAlignment="1" applyProtection="1">
      <alignment horizontal="left"/>
    </xf>
    <xf numFmtId="1" fontId="25" fillId="39" borderId="17" xfId="0" applyNumberFormat="1" applyFont="1" applyFill="1" applyBorder="1" applyAlignment="1" applyProtection="1">
      <alignment horizontal="left"/>
    </xf>
    <xf numFmtId="0" fontId="25" fillId="39" borderId="13" xfId="0" applyNumberFormat="1" applyFont="1" applyFill="1" applyBorder="1" applyAlignment="1" applyProtection="1">
      <alignment horizontal="left"/>
    </xf>
    <xf numFmtId="0" fontId="25" fillId="39" borderId="17" xfId="0" applyNumberFormat="1" applyFont="1" applyFill="1" applyBorder="1" applyAlignment="1" applyProtection="1">
      <alignment horizontal="left"/>
    </xf>
    <xf numFmtId="49" fontId="1" fillId="40" borderId="13" xfId="0" applyNumberFormat="1" applyFont="1" applyFill="1" applyBorder="1" applyAlignment="1" applyProtection="1">
      <alignment horizontal="left" vertical="center"/>
      <protection locked="0"/>
    </xf>
    <xf numFmtId="164" fontId="2" fillId="0" borderId="0" xfId="0" applyNumberFormat="1" applyFont="1" applyFill="1" applyBorder="1" applyAlignment="1" applyProtection="1">
      <alignment horizontal="center" vertical="center" wrapText="1"/>
    </xf>
    <xf numFmtId="164" fontId="1" fillId="43" borderId="8" xfId="0" applyNumberFormat="1" applyFont="1" applyFill="1" applyBorder="1" applyAlignment="1" applyProtection="1">
      <alignment horizontal="center" vertical="center" wrapText="1"/>
    </xf>
    <xf numFmtId="0" fontId="46" fillId="45" borderId="13" xfId="90" applyFont="1" applyBorder="1" applyAlignment="1" applyProtection="1">
      <alignment horizontal="left" vertical="center"/>
    </xf>
    <xf numFmtId="0" fontId="46" fillId="45" borderId="11" xfId="90" applyFont="1" applyBorder="1" applyAlignment="1" applyProtection="1">
      <alignment horizontal="left" vertical="center"/>
    </xf>
    <xf numFmtId="49" fontId="0" fillId="0" borderId="4" xfId="0" applyNumberFormat="1" applyBorder="1" applyAlignment="1">
      <alignment horizontal="left" wrapText="1"/>
    </xf>
    <xf numFmtId="49" fontId="23" fillId="34" borderId="6" xfId="0" applyNumberFormat="1" applyFont="1" applyFill="1" applyBorder="1" applyAlignment="1" applyProtection="1">
      <alignment horizontal="center" vertical="top" wrapText="1"/>
    </xf>
    <xf numFmtId="0" fontId="0" fillId="0" borderId="4" xfId="0" applyBorder="1" applyAlignment="1">
      <alignment horizontal="center" vertical="top" wrapText="1"/>
    </xf>
    <xf numFmtId="1" fontId="26" fillId="47" borderId="3" xfId="0" applyNumberFormat="1" applyFont="1" applyFill="1" applyBorder="1" applyAlignment="1" applyProtection="1">
      <alignment horizontal="left"/>
      <protection locked="0"/>
    </xf>
    <xf numFmtId="1" fontId="26" fillId="0" borderId="3" xfId="0" applyNumberFormat="1" applyFont="1" applyBorder="1" applyAlignment="1" applyProtection="1">
      <alignment horizontal="left"/>
      <protection locked="0"/>
    </xf>
    <xf numFmtId="49" fontId="1" fillId="40" borderId="13" xfId="0" applyNumberFormat="1" applyFont="1" applyFill="1" applyBorder="1" applyAlignment="1" applyProtection="1">
      <alignment vertical="center"/>
      <protection locked="0"/>
    </xf>
    <xf numFmtId="164" fontId="5" fillId="43" borderId="3" xfId="0" applyNumberFormat="1" applyFont="1" applyFill="1" applyBorder="1" applyAlignment="1" applyProtection="1">
      <alignment vertical="center" wrapText="1"/>
    </xf>
    <xf numFmtId="49" fontId="1" fillId="40" borderId="3" xfId="0" applyNumberFormat="1" applyFont="1" applyFill="1" applyBorder="1" applyAlignment="1" applyProtection="1">
      <alignment vertical="center"/>
      <protection locked="0"/>
    </xf>
    <xf numFmtId="49" fontId="25" fillId="39" borderId="13" xfId="0" applyNumberFormat="1" applyFont="1" applyFill="1" applyBorder="1" applyAlignment="1" applyProtection="1"/>
    <xf numFmtId="49" fontId="25" fillId="39" borderId="17" xfId="0" applyNumberFormat="1" applyFont="1" applyFill="1" applyBorder="1" applyAlignment="1" applyProtection="1"/>
    <xf numFmtId="49" fontId="4" fillId="0" borderId="27" xfId="0" applyNumberFormat="1" applyFont="1" applyBorder="1" applyAlignment="1" applyProtection="1"/>
    <xf numFmtId="49" fontId="1" fillId="48" borderId="13" xfId="0" applyNumberFormat="1" applyFont="1" applyFill="1" applyBorder="1" applyAlignment="1" applyProtection="1">
      <protection locked="0"/>
    </xf>
    <xf numFmtId="49" fontId="1" fillId="0" borderId="13" xfId="0" applyNumberFormat="1" applyFont="1" applyFill="1" applyBorder="1" applyAlignment="1" applyProtection="1">
      <protection locked="0"/>
    </xf>
    <xf numFmtId="49" fontId="1" fillId="40" borderId="3" xfId="0" applyNumberFormat="1" applyFont="1" applyFill="1" applyBorder="1" applyAlignment="1" applyProtection="1">
      <alignment horizontal="center" vertical="center"/>
      <protection locked="0"/>
    </xf>
    <xf numFmtId="1" fontId="26" fillId="37" borderId="4" xfId="0" applyNumberFormat="1" applyFont="1" applyFill="1" applyBorder="1" applyAlignment="1" applyProtection="1">
      <alignment horizontal="left" vertical="top" wrapText="1"/>
    </xf>
    <xf numFmtId="1" fontId="0" fillId="0" borderId="3" xfId="0" applyNumberFormat="1" applyBorder="1" applyAlignment="1">
      <alignment horizontal="left" wrapText="1"/>
    </xf>
    <xf numFmtId="49" fontId="1" fillId="40" borderId="3" xfId="0" applyNumberFormat="1" applyFont="1" applyFill="1" applyBorder="1" applyAlignment="1" applyProtection="1">
      <alignment horizontal="left" vertical="center"/>
      <protection locked="0"/>
    </xf>
    <xf numFmtId="49" fontId="1" fillId="40" borderId="13" xfId="0" applyNumberFormat="1" applyFont="1" applyFill="1" applyBorder="1" applyAlignment="1" applyProtection="1">
      <alignment horizontal="left" vertical="center"/>
      <protection locked="0"/>
    </xf>
    <xf numFmtId="49" fontId="1" fillId="40" borderId="3" xfId="0" applyNumberFormat="1" applyFont="1" applyFill="1" applyBorder="1" applyAlignment="1" applyProtection="1">
      <alignment horizontal="left" vertical="center"/>
      <protection locked="0"/>
    </xf>
    <xf numFmtId="49" fontId="1" fillId="40" borderId="13" xfId="0" applyNumberFormat="1" applyFont="1" applyFill="1" applyBorder="1" applyAlignment="1" applyProtection="1">
      <alignment horizontal="left" vertical="center"/>
      <protection locked="0"/>
    </xf>
    <xf numFmtId="49" fontId="1" fillId="40" borderId="3" xfId="0" applyNumberFormat="1" applyFont="1" applyFill="1" applyBorder="1" applyAlignment="1" applyProtection="1">
      <alignment horizontal="left" vertical="center"/>
      <protection locked="0"/>
    </xf>
    <xf numFmtId="49" fontId="1" fillId="40" borderId="13" xfId="0" applyNumberFormat="1" applyFont="1" applyFill="1" applyBorder="1" applyAlignment="1" applyProtection="1">
      <alignment horizontal="left" vertical="center"/>
      <protection locked="0"/>
    </xf>
    <xf numFmtId="49" fontId="1" fillId="40" borderId="3" xfId="0" applyNumberFormat="1" applyFont="1" applyFill="1" applyBorder="1" applyAlignment="1" applyProtection="1">
      <alignment horizontal="left" vertical="center"/>
      <protection locked="0"/>
    </xf>
    <xf numFmtId="0" fontId="27" fillId="0" borderId="12" xfId="0" applyFont="1" applyBorder="1" applyAlignment="1" applyProtection="1">
      <alignment horizontal="left" vertical="center" wrapText="1"/>
    </xf>
    <xf numFmtId="49" fontId="27" fillId="0" borderId="12" xfId="0" applyNumberFormat="1" applyFont="1" applyBorder="1" applyAlignment="1" applyProtection="1">
      <alignment horizontal="left" vertical="center" wrapText="1"/>
    </xf>
    <xf numFmtId="49" fontId="27" fillId="0" borderId="12" xfId="0" applyNumberFormat="1" applyFont="1" applyFill="1" applyBorder="1" applyAlignment="1" applyProtection="1">
      <alignment horizontal="left" vertical="center" wrapText="1"/>
    </xf>
    <xf numFmtId="0" fontId="44" fillId="0" borderId="26" xfId="91" applyBorder="1" applyAlignment="1" applyProtection="1">
      <alignment vertical="center"/>
    </xf>
    <xf numFmtId="0" fontId="44" fillId="0" borderId="22" xfId="91" applyBorder="1" applyAlignment="1" applyProtection="1">
      <alignment vertical="center"/>
    </xf>
    <xf numFmtId="0" fontId="44" fillId="0" borderId="20" xfId="91" applyBorder="1" applyAlignment="1" applyProtection="1">
      <alignment vertical="center"/>
    </xf>
    <xf numFmtId="0" fontId="44" fillId="0" borderId="32" xfId="91" applyBorder="1"/>
    <xf numFmtId="0" fontId="0" fillId="0" borderId="0" xfId="0" applyAlignment="1"/>
    <xf numFmtId="0" fontId="1" fillId="0" borderId="0" xfId="0" applyFont="1" applyAlignment="1">
      <alignment wrapText="1"/>
    </xf>
    <xf numFmtId="49" fontId="1" fillId="40" borderId="3" xfId="0" applyNumberFormat="1" applyFont="1" applyFill="1" applyBorder="1" applyAlignment="1" applyProtection="1">
      <alignment horizontal="left" vertical="center"/>
      <protection locked="0"/>
    </xf>
    <xf numFmtId="49" fontId="1" fillId="40" borderId="3" xfId="0" applyNumberFormat="1" applyFont="1" applyFill="1" applyBorder="1" applyAlignment="1" applyProtection="1">
      <alignment horizontal="left" vertical="center"/>
      <protection locked="0"/>
    </xf>
    <xf numFmtId="49" fontId="1" fillId="40" borderId="13" xfId="0" applyNumberFormat="1" applyFont="1" applyFill="1" applyBorder="1" applyAlignment="1" applyProtection="1">
      <alignment horizontal="left" vertical="center"/>
      <protection locked="0"/>
    </xf>
    <xf numFmtId="0" fontId="1" fillId="0" borderId="3" xfId="0" applyFont="1" applyBorder="1" applyAlignment="1">
      <alignment horizontal="left"/>
    </xf>
    <xf numFmtId="49" fontId="1" fillId="40" borderId="3" xfId="0" applyNumberFormat="1" applyFont="1" applyFill="1" applyBorder="1" applyAlignment="1" applyProtection="1">
      <alignment horizontal="left" vertical="center"/>
      <protection locked="0"/>
    </xf>
    <xf numFmtId="0" fontId="44" fillId="0" borderId="21" xfId="91" applyBorder="1" applyAlignment="1" applyProtection="1">
      <alignment vertical="center"/>
    </xf>
    <xf numFmtId="0" fontId="44" fillId="0" borderId="0" xfId="91"/>
    <xf numFmtId="49" fontId="1" fillId="0" borderId="0" xfId="0" quotePrefix="1" applyNumberFormat="1" applyFont="1" applyAlignment="1" applyProtection="1">
      <alignment horizontal="left"/>
    </xf>
    <xf numFmtId="0" fontId="1" fillId="0" borderId="4" xfId="0" applyNumberFormat="1" applyFont="1" applyBorder="1" applyAlignment="1">
      <alignment horizontal="left"/>
    </xf>
    <xf numFmtId="0" fontId="0" fillId="0" borderId="4" xfId="0" applyNumberFormat="1" applyBorder="1" applyAlignment="1">
      <alignment horizontal="left" wrapText="1"/>
    </xf>
    <xf numFmtId="0" fontId="0" fillId="0" borderId="4" xfId="0" applyNumberFormat="1" applyBorder="1" applyAlignment="1">
      <alignment horizontal="center" vertical="top" wrapText="1"/>
    </xf>
    <xf numFmtId="0" fontId="1" fillId="0" borderId="6" xfId="0" applyNumberFormat="1" applyFont="1" applyBorder="1" applyAlignment="1">
      <alignment horizontal="left"/>
    </xf>
    <xf numFmtId="0" fontId="0" fillId="0" borderId="6" xfId="0" applyNumberFormat="1" applyBorder="1" applyAlignment="1">
      <alignment horizontal="left" wrapText="1"/>
    </xf>
    <xf numFmtId="0" fontId="0" fillId="0" borderId="6" xfId="0" applyNumberFormat="1" applyBorder="1" applyAlignment="1">
      <alignment horizontal="center" vertical="top" wrapText="1"/>
    </xf>
    <xf numFmtId="14" fontId="0" fillId="0" borderId="5" xfId="0" applyNumberFormat="1" applyBorder="1" applyAlignment="1">
      <alignment horizontal="left" wrapText="1"/>
    </xf>
    <xf numFmtId="0" fontId="0" fillId="0" borderId="5" xfId="0" applyNumberFormat="1" applyBorder="1" applyAlignment="1">
      <alignment horizontal="left" wrapText="1"/>
    </xf>
    <xf numFmtId="1" fontId="0" fillId="0" borderId="5" xfId="0" applyNumberFormat="1" applyBorder="1" applyAlignment="1">
      <alignment horizontal="left" wrapText="1"/>
    </xf>
    <xf numFmtId="49" fontId="0" fillId="0" borderId="5" xfId="0" applyNumberFormat="1" applyBorder="1" applyAlignment="1">
      <alignment horizontal="left" wrapText="1"/>
    </xf>
    <xf numFmtId="165" fontId="0" fillId="0" borderId="5" xfId="0" applyNumberFormat="1" applyBorder="1" applyAlignment="1">
      <alignment horizontal="left" wrapText="1"/>
    </xf>
    <xf numFmtId="49" fontId="0" fillId="0" borderId="6" xfId="0" applyNumberFormat="1" applyBorder="1" applyAlignment="1">
      <alignment horizontal="left" wrapText="1"/>
    </xf>
    <xf numFmtId="0" fontId="47" fillId="0" borderId="24" xfId="0" applyFont="1" applyBorder="1" applyAlignment="1">
      <alignment vertical="center"/>
    </xf>
    <xf numFmtId="0" fontId="26" fillId="0" borderId="27" xfId="0" applyFont="1" applyBorder="1" applyAlignment="1">
      <alignment vertical="center"/>
    </xf>
    <xf numFmtId="0" fontId="26" fillId="0" borderId="24" xfId="0" applyFont="1" applyBorder="1" applyAlignment="1">
      <alignment vertical="center"/>
    </xf>
    <xf numFmtId="0" fontId="47" fillId="0" borderId="21" xfId="0" applyFont="1" applyBorder="1" applyAlignment="1">
      <alignment vertical="center"/>
    </xf>
    <xf numFmtId="0" fontId="26" fillId="0" borderId="0" xfId="0" applyFont="1" applyBorder="1" applyAlignment="1">
      <alignment vertical="center"/>
    </xf>
    <xf numFmtId="0" fontId="26" fillId="0" borderId="21" xfId="0" applyFont="1" applyBorder="1" applyAlignment="1">
      <alignment vertical="center"/>
    </xf>
    <xf numFmtId="0" fontId="47" fillId="0" borderId="21" xfId="0" applyFont="1" applyBorder="1"/>
    <xf numFmtId="0" fontId="26" fillId="0" borderId="0" xfId="0" applyFont="1" applyBorder="1"/>
    <xf numFmtId="0" fontId="26" fillId="0" borderId="21" xfId="0" applyFont="1" applyBorder="1"/>
    <xf numFmtId="0" fontId="26" fillId="0" borderId="30" xfId="0" applyFont="1" applyBorder="1"/>
    <xf numFmtId="0" fontId="26" fillId="0" borderId="31" xfId="0" applyFont="1" applyBorder="1"/>
    <xf numFmtId="0" fontId="47" fillId="0" borderId="25" xfId="0" applyFont="1" applyBorder="1" applyAlignment="1">
      <alignment vertical="center"/>
    </xf>
    <xf numFmtId="0" fontId="26" fillId="0" borderId="23" xfId="0" applyFont="1" applyBorder="1" applyAlignment="1">
      <alignment vertical="center"/>
    </xf>
    <xf numFmtId="0" fontId="26" fillId="0" borderId="25" xfId="0" applyFont="1" applyBorder="1" applyAlignment="1">
      <alignment vertical="center"/>
    </xf>
    <xf numFmtId="0" fontId="47" fillId="0" borderId="30" xfId="0" applyFont="1" applyBorder="1"/>
    <xf numFmtId="49" fontId="23" fillId="42" borderId="8" xfId="0" applyNumberFormat="1" applyFont="1" applyFill="1" applyBorder="1" applyAlignment="1" applyProtection="1">
      <alignment horizontal="center" vertical="center" wrapText="1"/>
    </xf>
    <xf numFmtId="49" fontId="1" fillId="40" borderId="3" xfId="0" applyNumberFormat="1" applyFont="1" applyFill="1" applyBorder="1" applyAlignment="1" applyProtection="1">
      <alignment horizontal="left" vertical="center"/>
      <protection locked="0"/>
    </xf>
    <xf numFmtId="0" fontId="26" fillId="0" borderId="0" xfId="0" applyFont="1"/>
    <xf numFmtId="49" fontId="23" fillId="42" borderId="8" xfId="0" applyNumberFormat="1" applyFont="1" applyFill="1" applyBorder="1" applyAlignment="1" applyProtection="1">
      <alignment horizontal="center" vertical="center" wrapText="1"/>
    </xf>
    <xf numFmtId="49" fontId="5" fillId="38" borderId="13" xfId="0" applyNumberFormat="1" applyFont="1" applyFill="1" applyBorder="1" applyAlignment="1" applyProtection="1">
      <alignment horizontal="left" vertical="center"/>
    </xf>
    <xf numFmtId="49" fontId="5" fillId="38" borderId="11" xfId="0" applyNumberFormat="1" applyFont="1" applyFill="1" applyBorder="1" applyAlignment="1" applyProtection="1">
      <alignment horizontal="left" vertical="center"/>
    </xf>
    <xf numFmtId="49" fontId="5" fillId="38" borderId="12" xfId="0" applyNumberFormat="1" applyFont="1" applyFill="1" applyBorder="1" applyAlignment="1" applyProtection="1">
      <alignment horizontal="left" vertical="center"/>
    </xf>
    <xf numFmtId="0" fontId="26" fillId="0" borderId="22" xfId="0" applyFont="1" applyBorder="1" applyAlignment="1">
      <alignment vertical="center"/>
    </xf>
    <xf numFmtId="49" fontId="22" fillId="35" borderId="18" xfId="0" applyNumberFormat="1" applyFont="1" applyFill="1" applyBorder="1" applyAlignment="1" applyProtection="1">
      <alignment vertical="center" wrapText="1"/>
    </xf>
    <xf numFmtId="49" fontId="22" fillId="35" borderId="9" xfId="0" applyNumberFormat="1" applyFont="1" applyFill="1" applyBorder="1" applyAlignment="1" applyProtection="1">
      <alignment vertical="center" wrapText="1"/>
    </xf>
    <xf numFmtId="49" fontId="23" fillId="42" borderId="5" xfId="0" applyNumberFormat="1" applyFont="1" applyFill="1" applyBorder="1" applyAlignment="1" applyProtection="1">
      <alignment horizontal="center" wrapText="1"/>
    </xf>
    <xf numFmtId="0" fontId="1" fillId="0" borderId="0" xfId="0" quotePrefix="1" applyFont="1"/>
    <xf numFmtId="49" fontId="25" fillId="39" borderId="13" xfId="0" applyNumberFormat="1" applyFont="1" applyFill="1" applyBorder="1" applyAlignment="1" applyProtection="1">
      <alignment horizontal="center"/>
    </xf>
    <xf numFmtId="49" fontId="25" fillId="39" borderId="3" xfId="0" applyNumberFormat="1" applyFont="1" applyFill="1" applyBorder="1" applyAlignment="1" applyProtection="1">
      <alignment horizontal="center"/>
    </xf>
    <xf numFmtId="49" fontId="25" fillId="39" borderId="17" xfId="0" applyNumberFormat="1" applyFont="1" applyFill="1" applyBorder="1" applyAlignment="1" applyProtection="1">
      <alignment horizontal="center"/>
    </xf>
    <xf numFmtId="49" fontId="25" fillId="39" borderId="7" xfId="0" applyNumberFormat="1" applyFont="1" applyFill="1" applyBorder="1" applyAlignment="1" applyProtection="1">
      <alignment horizontal="center"/>
    </xf>
    <xf numFmtId="49" fontId="1" fillId="48" borderId="3" xfId="0" applyNumberFormat="1" applyFont="1" applyFill="1" applyBorder="1" applyAlignment="1" applyProtection="1">
      <alignment horizontal="center"/>
      <protection locked="0"/>
    </xf>
    <xf numFmtId="49" fontId="1" fillId="0" borderId="3" xfId="0" applyNumberFormat="1" applyFont="1" applyBorder="1" applyAlignment="1" applyProtection="1">
      <alignment horizontal="center"/>
      <protection locked="0"/>
    </xf>
    <xf numFmtId="0" fontId="50" fillId="0" borderId="21" xfId="0" applyFont="1" applyBorder="1" applyAlignment="1">
      <alignment vertical="center"/>
    </xf>
    <xf numFmtId="0" fontId="51" fillId="0" borderId="21" xfId="0" applyFont="1" applyBorder="1" applyAlignment="1">
      <alignment vertical="center"/>
    </xf>
    <xf numFmtId="0" fontId="44" fillId="0" borderId="0" xfId="91" applyBorder="1" applyAlignment="1" applyProtection="1">
      <alignment vertical="center"/>
    </xf>
    <xf numFmtId="0" fontId="0" fillId="46" borderId="0" xfId="0" applyFill="1" applyProtection="1"/>
    <xf numFmtId="49" fontId="23" fillId="42" borderId="5" xfId="0" applyNumberFormat="1" applyFont="1" applyFill="1" applyBorder="1" applyAlignment="1" applyProtection="1">
      <alignment horizontal="center" vertical="center" wrapText="1"/>
    </xf>
    <xf numFmtId="49" fontId="23" fillId="42" borderId="4" xfId="0" applyNumberFormat="1" applyFont="1" applyFill="1" applyBorder="1" applyAlignment="1" applyProtection="1">
      <alignment horizontal="center" vertical="center" wrapText="1"/>
    </xf>
    <xf numFmtId="49" fontId="23" fillId="42" borderId="8" xfId="0" applyNumberFormat="1" applyFont="1" applyFill="1" applyBorder="1" applyAlignment="1" applyProtection="1">
      <alignment horizontal="center" vertical="center" wrapText="1"/>
    </xf>
    <xf numFmtId="49" fontId="23" fillId="42" borderId="18" xfId="0" applyNumberFormat="1" applyFont="1" applyFill="1" applyBorder="1" applyAlignment="1" applyProtection="1">
      <alignment horizontal="center" vertical="center" wrapText="1"/>
    </xf>
    <xf numFmtId="49" fontId="23" fillId="42" borderId="4" xfId="0" applyNumberFormat="1" applyFont="1" applyFill="1" applyBorder="1" applyAlignment="1" applyProtection="1">
      <alignment horizontal="center" vertical="center"/>
    </xf>
    <xf numFmtId="49" fontId="23" fillId="42" borderId="9" xfId="0" applyNumberFormat="1" applyFont="1" applyFill="1" applyBorder="1" applyAlignment="1" applyProtection="1">
      <alignment horizontal="center" textRotation="90" wrapText="1"/>
    </xf>
    <xf numFmtId="49" fontId="23" fillId="42" borderId="15" xfId="0" applyNumberFormat="1" applyFont="1" applyFill="1" applyBorder="1" applyAlignment="1" applyProtection="1">
      <alignment horizontal="center" textRotation="90" wrapText="1"/>
    </xf>
    <xf numFmtId="0" fontId="0" fillId="42" borderId="4" xfId="0" applyFill="1" applyBorder="1" applyAlignment="1" applyProtection="1">
      <alignment horizontal="center" vertical="center" wrapText="1"/>
    </xf>
    <xf numFmtId="49" fontId="1" fillId="40" borderId="13" xfId="0" applyNumberFormat="1" applyFont="1" applyFill="1" applyBorder="1" applyAlignment="1" applyProtection="1">
      <alignment horizontal="left" vertical="center"/>
      <protection locked="0"/>
    </xf>
    <xf numFmtId="49" fontId="1" fillId="40" borderId="11" xfId="0" applyNumberFormat="1" applyFont="1" applyFill="1" applyBorder="1" applyAlignment="1" applyProtection="1">
      <alignment horizontal="left" vertical="center"/>
      <protection locked="0"/>
    </xf>
    <xf numFmtId="49" fontId="1" fillId="40" borderId="12" xfId="0" applyNumberFormat="1" applyFont="1" applyFill="1" applyBorder="1" applyAlignment="1" applyProtection="1">
      <alignment horizontal="left" vertical="center"/>
      <protection locked="0"/>
    </xf>
    <xf numFmtId="49" fontId="22" fillId="35" borderId="11" xfId="0" applyNumberFormat="1" applyFont="1" applyFill="1" applyBorder="1" applyAlignment="1" applyProtection="1">
      <alignment horizontal="center" vertical="center" wrapText="1"/>
    </xf>
    <xf numFmtId="49" fontId="22" fillId="35" borderId="12" xfId="0" applyNumberFormat="1" applyFont="1" applyFill="1" applyBorder="1" applyAlignment="1" applyProtection="1">
      <alignment horizontal="center" vertical="center" wrapText="1"/>
    </xf>
    <xf numFmtId="49" fontId="22" fillId="34" borderId="13" xfId="0" applyNumberFormat="1" applyFont="1" applyFill="1" applyBorder="1" applyAlignment="1" applyProtection="1">
      <alignment horizontal="left" vertical="center" wrapText="1"/>
    </xf>
    <xf numFmtId="49" fontId="22" fillId="34" borderId="11" xfId="0" applyNumberFormat="1" applyFont="1" applyFill="1" applyBorder="1" applyAlignment="1" applyProtection="1">
      <alignment horizontal="left" vertical="center" wrapText="1"/>
    </xf>
    <xf numFmtId="49" fontId="23" fillId="42" borderId="9" xfId="0" applyNumberFormat="1" applyFont="1" applyFill="1" applyBorder="1" applyAlignment="1" applyProtection="1">
      <alignment horizontal="center" vertical="center" wrapText="1"/>
    </xf>
    <xf numFmtId="0" fontId="5" fillId="36" borderId="13" xfId="0" applyFont="1" applyFill="1" applyBorder="1" applyAlignment="1" applyProtection="1">
      <alignment horizontal="left" vertical="center" wrapText="1"/>
    </xf>
    <xf numFmtId="0" fontId="5" fillId="36" borderId="11" xfId="0" applyFont="1" applyFill="1" applyBorder="1" applyAlignment="1" applyProtection="1">
      <alignment horizontal="left" vertical="center" wrapText="1"/>
    </xf>
    <xf numFmtId="0" fontId="5" fillId="36" borderId="12" xfId="0" applyFont="1" applyFill="1" applyBorder="1" applyAlignment="1" applyProtection="1">
      <alignment horizontal="left" vertical="center" wrapText="1"/>
    </xf>
    <xf numFmtId="0" fontId="43" fillId="39" borderId="5" xfId="0" applyFont="1" applyFill="1" applyBorder="1" applyAlignment="1" applyProtection="1">
      <alignment horizontal="center" vertical="center" textRotation="90"/>
    </xf>
    <xf numFmtId="0" fontId="43" fillId="39" borderId="6" xfId="0" applyFont="1" applyFill="1" applyBorder="1" applyAlignment="1" applyProtection="1">
      <alignment horizontal="center" vertical="center" textRotation="90"/>
    </xf>
    <xf numFmtId="0" fontId="43" fillId="39" borderId="10" xfId="0" applyFont="1" applyFill="1" applyBorder="1" applyAlignment="1" applyProtection="1">
      <alignment horizontal="center" vertical="center" textRotation="90"/>
    </xf>
    <xf numFmtId="49" fontId="1" fillId="36" borderId="5" xfId="0" applyNumberFormat="1" applyFont="1" applyFill="1" applyBorder="1" applyAlignment="1" applyProtection="1">
      <alignment horizontal="center" vertical="center" wrapText="1"/>
    </xf>
    <xf numFmtId="0" fontId="1" fillId="36" borderId="4" xfId="0" applyFont="1" applyFill="1" applyBorder="1" applyAlignment="1" applyProtection="1">
      <alignment horizontal="center" vertical="center" wrapText="1"/>
    </xf>
    <xf numFmtId="49" fontId="1" fillId="44" borderId="5" xfId="0" applyNumberFormat="1" applyFont="1" applyFill="1" applyBorder="1" applyAlignment="1" applyProtection="1">
      <alignment horizontal="center" vertical="center"/>
    </xf>
    <xf numFmtId="49" fontId="1" fillId="44" borderId="4" xfId="0" applyNumberFormat="1" applyFont="1" applyFill="1" applyBorder="1" applyAlignment="1" applyProtection="1">
      <alignment horizontal="center" vertical="center"/>
    </xf>
    <xf numFmtId="49" fontId="1" fillId="36" borderId="4" xfId="0" applyNumberFormat="1" applyFont="1" applyFill="1" applyBorder="1" applyAlignment="1" applyProtection="1">
      <alignment horizontal="center" vertical="center" wrapText="1"/>
    </xf>
    <xf numFmtId="49" fontId="1" fillId="36" borderId="4" xfId="0" applyNumberFormat="1" applyFont="1" applyFill="1" applyBorder="1" applyAlignment="1" applyProtection="1">
      <alignment horizontal="center" vertical="center"/>
    </xf>
    <xf numFmtId="49" fontId="1" fillId="36" borderId="8" xfId="0" applyNumberFormat="1" applyFont="1" applyFill="1" applyBorder="1" applyAlignment="1" applyProtection="1">
      <alignment horizontal="center" vertical="center" wrapText="1"/>
    </xf>
    <xf numFmtId="49" fontId="1" fillId="36" borderId="14" xfId="0" applyNumberFormat="1" applyFont="1" applyFill="1" applyBorder="1" applyAlignment="1" applyProtection="1">
      <alignment horizontal="center" vertical="center" wrapText="1"/>
    </xf>
    <xf numFmtId="49" fontId="1" fillId="36" borderId="5" xfId="0" applyNumberFormat="1" applyFont="1" applyFill="1" applyBorder="1" applyAlignment="1" applyProtection="1">
      <alignment horizontal="center" vertical="center"/>
    </xf>
    <xf numFmtId="0" fontId="1" fillId="36" borderId="4" xfId="0" applyFont="1" applyFill="1" applyBorder="1" applyAlignment="1" applyProtection="1">
      <alignment horizontal="center" vertical="center"/>
    </xf>
    <xf numFmtId="49" fontId="1" fillId="36" borderId="5" xfId="0" applyNumberFormat="1" applyFont="1" applyFill="1" applyBorder="1" applyAlignment="1" applyProtection="1">
      <alignment horizontal="left" vertical="center" wrapText="1"/>
    </xf>
    <xf numFmtId="0" fontId="1" fillId="36" borderId="4" xfId="0" applyFont="1" applyFill="1" applyBorder="1" applyAlignment="1" applyProtection="1">
      <alignment horizontal="left" vertical="center" wrapText="1"/>
    </xf>
    <xf numFmtId="49" fontId="3" fillId="40" borderId="13" xfId="91" applyNumberFormat="1" applyFont="1" applyFill="1" applyBorder="1" applyAlignment="1" applyProtection="1">
      <alignment vertical="center"/>
      <protection locked="0"/>
    </xf>
    <xf numFmtId="49" fontId="3" fillId="40" borderId="12" xfId="91" applyNumberFormat="1" applyFont="1" applyFill="1" applyBorder="1" applyAlignment="1" applyProtection="1">
      <alignment vertical="center"/>
      <protection locked="0"/>
    </xf>
    <xf numFmtId="49" fontId="1" fillId="40" borderId="3" xfId="0" applyNumberFormat="1" applyFont="1" applyFill="1" applyBorder="1" applyAlignment="1" applyProtection="1">
      <alignment horizontal="left" vertical="center"/>
      <protection locked="0"/>
    </xf>
    <xf numFmtId="49" fontId="1" fillId="36" borderId="9" xfId="0" applyNumberFormat="1" applyFont="1" applyFill="1" applyBorder="1" applyAlignment="1" applyProtection="1">
      <alignment horizontal="center" vertical="center" wrapText="1"/>
    </xf>
    <xf numFmtId="49" fontId="1" fillId="36" borderId="15" xfId="0" applyNumberFormat="1" applyFont="1" applyFill="1" applyBorder="1" applyAlignment="1" applyProtection="1">
      <alignment horizontal="center" vertical="center" wrapText="1"/>
    </xf>
    <xf numFmtId="49" fontId="5" fillId="38" borderId="13" xfId="0" applyNumberFormat="1" applyFont="1" applyFill="1" applyBorder="1" applyAlignment="1" applyProtection="1">
      <alignment horizontal="left" vertical="center"/>
    </xf>
    <xf numFmtId="49" fontId="5" fillId="38" borderId="11" xfId="0" applyNumberFormat="1" applyFont="1" applyFill="1" applyBorder="1" applyAlignment="1" applyProtection="1">
      <alignment horizontal="left" vertical="center"/>
    </xf>
    <xf numFmtId="49" fontId="26" fillId="40" borderId="13" xfId="91" applyNumberFormat="1" applyFont="1" applyFill="1" applyBorder="1" applyAlignment="1" applyProtection="1">
      <alignment vertical="center"/>
      <protection locked="0"/>
    </xf>
    <xf numFmtId="49" fontId="26" fillId="40" borderId="12" xfId="91" applyNumberFormat="1" applyFont="1" applyFill="1" applyBorder="1" applyAlignment="1" applyProtection="1">
      <alignment vertical="center"/>
      <protection locked="0"/>
    </xf>
    <xf numFmtId="14" fontId="1" fillId="40" borderId="13" xfId="0" applyNumberFormat="1" applyFont="1" applyFill="1" applyBorder="1" applyAlignment="1" applyProtection="1">
      <alignment vertical="center"/>
      <protection locked="0"/>
    </xf>
    <xf numFmtId="14" fontId="1" fillId="40" borderId="12" xfId="0" applyNumberFormat="1" applyFont="1" applyFill="1" applyBorder="1" applyAlignment="1" applyProtection="1">
      <alignment vertical="center"/>
      <protection locked="0"/>
    </xf>
    <xf numFmtId="164" fontId="22" fillId="49" borderId="3" xfId="0" applyNumberFormat="1" applyFont="1" applyFill="1" applyBorder="1" applyAlignment="1" applyProtection="1">
      <alignment horizontal="left" vertical="center" wrapText="1"/>
    </xf>
    <xf numFmtId="49" fontId="1" fillId="44" borderId="13" xfId="0" applyNumberFormat="1" applyFont="1" applyFill="1" applyBorder="1" applyAlignment="1" applyProtection="1">
      <alignment vertical="center" wrapText="1"/>
    </xf>
    <xf numFmtId="49" fontId="1" fillId="44" borderId="12" xfId="0" applyNumberFormat="1" applyFont="1" applyFill="1" applyBorder="1" applyAlignment="1" applyProtection="1">
      <alignment vertical="center" wrapText="1"/>
    </xf>
    <xf numFmtId="49" fontId="5" fillId="44" borderId="13" xfId="0" applyNumberFormat="1" applyFont="1" applyFill="1" applyBorder="1" applyAlignment="1" applyProtection="1">
      <alignment vertical="center" wrapText="1"/>
    </xf>
    <xf numFmtId="49" fontId="5" fillId="44" borderId="12" xfId="0" applyNumberFormat="1" applyFont="1" applyFill="1" applyBorder="1" applyAlignment="1" applyProtection="1">
      <alignment vertical="center" wrapText="1"/>
    </xf>
    <xf numFmtId="49" fontId="44" fillId="40" borderId="13" xfId="91" applyNumberFormat="1" applyFont="1" applyFill="1" applyBorder="1" applyAlignment="1" applyProtection="1">
      <alignment vertical="center"/>
      <protection locked="0"/>
    </xf>
    <xf numFmtId="49" fontId="44" fillId="40" borderId="12" xfId="91" applyNumberFormat="1" applyFill="1" applyBorder="1" applyAlignment="1" applyProtection="1">
      <alignment vertical="center"/>
      <protection locked="0"/>
    </xf>
    <xf numFmtId="49" fontId="44" fillId="40" borderId="13" xfId="91" applyNumberFormat="1" applyFill="1" applyBorder="1" applyAlignment="1" applyProtection="1">
      <alignment vertical="center"/>
      <protection locked="0"/>
    </xf>
    <xf numFmtId="164" fontId="22" fillId="49" borderId="3" xfId="0" applyNumberFormat="1" applyFont="1" applyFill="1" applyBorder="1" applyAlignment="1" applyProtection="1">
      <alignment horizontal="center" vertical="center" wrapText="1"/>
    </xf>
    <xf numFmtId="49" fontId="26" fillId="40" borderId="13" xfId="91" applyNumberFormat="1" applyFont="1" applyFill="1" applyBorder="1" applyAlignment="1" applyProtection="1">
      <alignment horizontal="left" vertical="center"/>
      <protection locked="0"/>
    </xf>
    <xf numFmtId="49" fontId="26" fillId="40" borderId="12" xfId="91" applyNumberFormat="1" applyFont="1" applyFill="1" applyBorder="1" applyAlignment="1" applyProtection="1">
      <alignment horizontal="left" vertical="center"/>
      <protection locked="0"/>
    </xf>
    <xf numFmtId="49" fontId="5" fillId="37" borderId="0" xfId="0" applyNumberFormat="1" applyFont="1" applyFill="1" applyAlignment="1" applyProtection="1">
      <alignment horizontal="left"/>
      <protection locked="0"/>
    </xf>
    <xf numFmtId="49" fontId="1" fillId="41" borderId="13" xfId="0" applyNumberFormat="1" applyFont="1" applyFill="1" applyBorder="1" applyAlignment="1" applyProtection="1">
      <alignment horizontal="left" vertical="center" wrapText="1"/>
      <protection locked="0"/>
    </xf>
    <xf numFmtId="49" fontId="1" fillId="41" borderId="11" xfId="0" applyNumberFormat="1" applyFont="1" applyFill="1" applyBorder="1" applyAlignment="1" applyProtection="1">
      <alignment horizontal="left" vertical="center" wrapText="1"/>
      <protection locked="0"/>
    </xf>
    <xf numFmtId="164" fontId="1" fillId="43" borderId="13" xfId="0" applyNumberFormat="1" applyFont="1" applyFill="1" applyBorder="1" applyAlignment="1" applyProtection="1">
      <alignment horizontal="center" vertical="center" wrapText="1"/>
    </xf>
    <xf numFmtId="164" fontId="1" fillId="43" borderId="11" xfId="0" applyNumberFormat="1" applyFont="1" applyFill="1" applyBorder="1" applyAlignment="1" applyProtection="1">
      <alignment horizontal="center" vertical="center" wrapText="1"/>
    </xf>
    <xf numFmtId="164" fontId="1" fillId="43" borderId="12" xfId="0" applyNumberFormat="1" applyFont="1" applyFill="1" applyBorder="1" applyAlignment="1" applyProtection="1">
      <alignment horizontal="center" vertical="center" wrapText="1"/>
    </xf>
    <xf numFmtId="49" fontId="1" fillId="40" borderId="13" xfId="0" applyNumberFormat="1" applyFont="1" applyFill="1" applyBorder="1" applyAlignment="1" applyProtection="1">
      <alignment horizontal="center" vertical="center"/>
      <protection locked="0"/>
    </xf>
    <xf numFmtId="49" fontId="1" fillId="40" borderId="11" xfId="0" applyNumberFormat="1" applyFont="1" applyFill="1" applyBorder="1" applyAlignment="1" applyProtection="1">
      <alignment horizontal="center" vertical="center"/>
      <protection locked="0"/>
    </xf>
    <xf numFmtId="49" fontId="1" fillId="40" borderId="12" xfId="0" applyNumberFormat="1" applyFont="1" applyFill="1" applyBorder="1" applyAlignment="1" applyProtection="1">
      <alignment horizontal="center" vertical="center"/>
      <protection locked="0"/>
    </xf>
    <xf numFmtId="0" fontId="46" fillId="45" borderId="13" xfId="90" applyFont="1" applyBorder="1" applyAlignment="1" applyProtection="1">
      <alignment horizontal="left" vertical="center"/>
    </xf>
    <xf numFmtId="0" fontId="46" fillId="45" borderId="11" xfId="90" applyFont="1" applyBorder="1" applyAlignment="1" applyProtection="1">
      <alignment horizontal="left" vertical="center"/>
    </xf>
    <xf numFmtId="164" fontId="1"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44" fillId="40" borderId="13" xfId="91" applyFill="1" applyBorder="1" applyAlignment="1" applyProtection="1">
      <alignment horizontal="left" vertical="center"/>
      <protection locked="0"/>
    </xf>
    <xf numFmtId="0" fontId="3" fillId="40" borderId="12" xfId="91" applyFont="1" applyFill="1" applyBorder="1" applyAlignment="1" applyProtection="1">
      <alignment horizontal="left" vertical="center"/>
      <protection locked="0"/>
    </xf>
    <xf numFmtId="0" fontId="0" fillId="0" borderId="11" xfId="0" applyBorder="1" applyAlignment="1" applyProtection="1">
      <alignment horizontal="center" vertical="center" wrapText="1"/>
    </xf>
    <xf numFmtId="0" fontId="0" fillId="0" borderId="11" xfId="0" applyBorder="1" applyAlignment="1" applyProtection="1">
      <alignment horizontal="left" vertical="center"/>
      <protection locked="0"/>
    </xf>
    <xf numFmtId="0" fontId="22" fillId="34" borderId="14" xfId="0" applyFont="1" applyFill="1" applyBorder="1" applyAlignment="1" applyProtection="1">
      <alignment vertical="center"/>
    </xf>
    <xf numFmtId="0" fontId="22" fillId="34" borderId="29" xfId="0" applyFont="1" applyFill="1" applyBorder="1" applyAlignment="1" applyProtection="1">
      <alignment vertical="center"/>
    </xf>
    <xf numFmtId="0" fontId="45" fillId="34" borderId="13" xfId="90" applyFont="1" applyFill="1" applyBorder="1" applyAlignment="1" applyProtection="1">
      <alignment horizontal="left" vertical="center"/>
    </xf>
    <xf numFmtId="0" fontId="45" fillId="34" borderId="11" xfId="90" applyFont="1" applyFill="1" applyBorder="1" applyAlignment="1" applyProtection="1">
      <alignment horizontal="left" vertical="center"/>
    </xf>
    <xf numFmtId="164" fontId="1" fillId="43" borderId="13" xfId="0" applyNumberFormat="1" applyFont="1" applyFill="1" applyBorder="1" applyAlignment="1" applyProtection="1">
      <alignment horizontal="center" vertical="center"/>
    </xf>
    <xf numFmtId="164" fontId="2" fillId="43" borderId="12" xfId="0" applyNumberFormat="1" applyFont="1" applyFill="1" applyBorder="1" applyAlignment="1" applyProtection="1">
      <alignment horizontal="center" vertical="center"/>
    </xf>
    <xf numFmtId="49" fontId="27" fillId="0" borderId="13" xfId="0" applyNumberFormat="1" applyFont="1" applyBorder="1" applyAlignment="1" applyProtection="1">
      <alignment horizontal="left" vertical="center" wrapText="1"/>
    </xf>
    <xf numFmtId="49" fontId="27" fillId="0" borderId="11" xfId="0" applyNumberFormat="1" applyFont="1" applyBorder="1" applyAlignment="1" applyProtection="1">
      <alignment horizontal="left" vertical="center" wrapText="1"/>
    </xf>
    <xf numFmtId="0" fontId="27" fillId="0" borderId="13" xfId="0" applyFont="1" applyBorder="1" applyAlignment="1" applyProtection="1">
      <alignment horizontal="left" vertical="center" wrapText="1"/>
    </xf>
    <xf numFmtId="0" fontId="27" fillId="0" borderId="11" xfId="0" applyFont="1" applyBorder="1" applyAlignment="1" applyProtection="1">
      <alignment horizontal="left" vertical="center" wrapText="1"/>
    </xf>
    <xf numFmtId="49" fontId="27" fillId="0" borderId="13" xfId="0" applyNumberFormat="1" applyFont="1" applyFill="1" applyBorder="1" applyAlignment="1" applyProtection="1">
      <alignment horizontal="left" vertical="center" wrapText="1"/>
    </xf>
    <xf numFmtId="49" fontId="27" fillId="0" borderId="11" xfId="0" applyNumberFormat="1" applyFont="1" applyFill="1" applyBorder="1" applyAlignment="1" applyProtection="1">
      <alignment horizontal="left" vertical="center" wrapText="1"/>
    </xf>
    <xf numFmtId="0" fontId="3" fillId="0" borderId="0" xfId="91" applyFont="1" applyFill="1" applyBorder="1" applyAlignment="1" applyProtection="1">
      <alignment horizontal="left" vertical="center"/>
      <protection locked="0"/>
    </xf>
    <xf numFmtId="0" fontId="1" fillId="0" borderId="0" xfId="0" applyFont="1" applyAlignment="1">
      <alignment horizontal="left" vertical="top" wrapText="1"/>
    </xf>
    <xf numFmtId="0" fontId="1" fillId="0" borderId="0" xfId="0" applyFont="1" applyAlignment="1">
      <alignment horizontal="left" vertical="top" wrapText="1" indent="1"/>
    </xf>
    <xf numFmtId="0" fontId="41" fillId="46" borderId="3" xfId="0" applyFont="1" applyFill="1" applyBorder="1" applyAlignment="1">
      <alignment horizontal="center"/>
    </xf>
    <xf numFmtId="0" fontId="40" fillId="45" borderId="19" xfId="90" applyFont="1" applyBorder="1" applyAlignment="1">
      <alignment horizontal="left"/>
    </xf>
    <xf numFmtId="0" fontId="40" fillId="45" borderId="0" xfId="90" applyFont="1" applyAlignment="1">
      <alignment horizontal="left"/>
    </xf>
    <xf numFmtId="0" fontId="41" fillId="41" borderId="19" xfId="0" applyFont="1" applyFill="1" applyBorder="1" applyAlignment="1">
      <alignment horizontal="center"/>
    </xf>
    <xf numFmtId="0" fontId="41" fillId="41" borderId="0" xfId="0" applyFont="1" applyFill="1" applyBorder="1" applyAlignment="1">
      <alignment horizontal="center"/>
    </xf>
    <xf numFmtId="0" fontId="41" fillId="41" borderId="16" xfId="0" applyFont="1" applyFill="1" applyBorder="1" applyAlignment="1">
      <alignment horizontal="center"/>
    </xf>
    <xf numFmtId="0" fontId="40" fillId="45" borderId="19" xfId="90" applyFont="1" applyBorder="1" applyAlignment="1">
      <alignment horizontal="center"/>
    </xf>
    <xf numFmtId="0" fontId="40" fillId="45" borderId="0" xfId="90" applyFont="1" applyBorder="1" applyAlignment="1">
      <alignment horizontal="center"/>
    </xf>
  </cellXfs>
  <cellStyles count="92">
    <cellStyle name="Accent1 - 20%" xfId="1" xr:uid="{00000000-0005-0000-0000-000000000000}"/>
    <cellStyle name="Accent1 - 40%" xfId="2" xr:uid="{00000000-0005-0000-0000-000001000000}"/>
    <cellStyle name="Accent1 - 60%" xfId="3" xr:uid="{00000000-0005-0000-0000-000002000000}"/>
    <cellStyle name="Accent2 - 20%" xfId="4" xr:uid="{00000000-0005-0000-0000-000003000000}"/>
    <cellStyle name="Accent2 - 40%" xfId="5" xr:uid="{00000000-0005-0000-0000-000004000000}"/>
    <cellStyle name="Accent2 - 60%" xfId="6" xr:uid="{00000000-0005-0000-0000-000005000000}"/>
    <cellStyle name="Accent3 - 20%" xfId="7" xr:uid="{00000000-0005-0000-0000-000006000000}"/>
    <cellStyle name="Accent3 - 40%" xfId="8" xr:uid="{00000000-0005-0000-0000-000007000000}"/>
    <cellStyle name="Accent3 - 60%" xfId="9" xr:uid="{00000000-0005-0000-0000-000008000000}"/>
    <cellStyle name="Accent4 - 20%" xfId="10" xr:uid="{00000000-0005-0000-0000-000009000000}"/>
    <cellStyle name="Accent4 - 40%" xfId="11" xr:uid="{00000000-0005-0000-0000-00000A000000}"/>
    <cellStyle name="Accent4 - 60%" xfId="12" xr:uid="{00000000-0005-0000-0000-00000B000000}"/>
    <cellStyle name="Accent5 - 20%" xfId="13" xr:uid="{00000000-0005-0000-0000-00000C000000}"/>
    <cellStyle name="Accent5 - 40%" xfId="14" xr:uid="{00000000-0005-0000-0000-00000D000000}"/>
    <cellStyle name="Accent5 - 60%" xfId="15" xr:uid="{00000000-0005-0000-0000-00000E000000}"/>
    <cellStyle name="Accent6 - 20%" xfId="16" xr:uid="{00000000-0005-0000-0000-00000F000000}"/>
    <cellStyle name="Accent6 - 40%" xfId="17" xr:uid="{00000000-0005-0000-0000-000010000000}"/>
    <cellStyle name="Accent6 - 60%" xfId="18" xr:uid="{00000000-0005-0000-0000-000011000000}"/>
    <cellStyle name="Emphasis 1" xfId="19" xr:uid="{00000000-0005-0000-0000-000012000000}"/>
    <cellStyle name="Emphasis 2" xfId="20" xr:uid="{00000000-0005-0000-0000-000013000000}"/>
    <cellStyle name="Emphasis 3" xfId="21" xr:uid="{00000000-0005-0000-0000-000014000000}"/>
    <cellStyle name="Excel Built-in Hyperlink" xfId="62" xr:uid="{00000000-0005-0000-0000-000015000000}"/>
    <cellStyle name="Good" xfId="90" builtinId="26"/>
    <cellStyle name="Hyperlink" xfId="91" xr:uid="{00000000-0005-0000-0000-000017000000}"/>
    <cellStyle name="Hyperlinkki 2" xfId="63" xr:uid="{00000000-0005-0000-0000-000018000000}"/>
    <cellStyle name="Hyperlinkki 2 2" xfId="78" xr:uid="{00000000-0005-0000-0000-000019000000}"/>
    <cellStyle name="Normal" xfId="0" builtinId="0"/>
    <cellStyle name="Normal 2" xfId="77" xr:uid="{00000000-0005-0000-0000-00001B000000}"/>
    <cellStyle name="SAPBEXaggData" xfId="22" xr:uid="{00000000-0005-0000-0000-00001C000000}"/>
    <cellStyle name="SAPBEXaggDataEmph" xfId="23" xr:uid="{00000000-0005-0000-0000-00001D000000}"/>
    <cellStyle name="SAPBEXaggItem" xfId="24" xr:uid="{00000000-0005-0000-0000-00001E000000}"/>
    <cellStyle name="SAPBEXaggItemX" xfId="25" xr:uid="{00000000-0005-0000-0000-00001F000000}"/>
    <cellStyle name="SAPBEXchaText" xfId="26" xr:uid="{00000000-0005-0000-0000-000020000000}"/>
    <cellStyle name="SAPBEXexcBad7" xfId="27" xr:uid="{00000000-0005-0000-0000-000021000000}"/>
    <cellStyle name="SAPBEXexcBad8" xfId="28" xr:uid="{00000000-0005-0000-0000-000022000000}"/>
    <cellStyle name="SAPBEXexcBad9" xfId="29" xr:uid="{00000000-0005-0000-0000-000023000000}"/>
    <cellStyle name="SAPBEXexcCritical4" xfId="30" xr:uid="{00000000-0005-0000-0000-000024000000}"/>
    <cellStyle name="SAPBEXexcCritical5" xfId="31" xr:uid="{00000000-0005-0000-0000-000025000000}"/>
    <cellStyle name="SAPBEXexcCritical6" xfId="32" xr:uid="{00000000-0005-0000-0000-000026000000}"/>
    <cellStyle name="SAPBEXexcGood1" xfId="33" xr:uid="{00000000-0005-0000-0000-000027000000}"/>
    <cellStyle name="SAPBEXexcGood2" xfId="34" xr:uid="{00000000-0005-0000-0000-000028000000}"/>
    <cellStyle name="SAPBEXexcGood3" xfId="35" xr:uid="{00000000-0005-0000-0000-000029000000}"/>
    <cellStyle name="SAPBEXfilterDrill" xfId="36" xr:uid="{00000000-0005-0000-0000-00002A000000}"/>
    <cellStyle name="SAPBEXfilterItem" xfId="37" xr:uid="{00000000-0005-0000-0000-00002B000000}"/>
    <cellStyle name="SAPBEXfilterText" xfId="38" xr:uid="{00000000-0005-0000-0000-00002C000000}"/>
    <cellStyle name="SAPBEXfilterText 2" xfId="64" xr:uid="{00000000-0005-0000-0000-00002D000000}"/>
    <cellStyle name="SAPBEXfilterText 2 2" xfId="79" xr:uid="{00000000-0005-0000-0000-00002E000000}"/>
    <cellStyle name="SAPBEXformats" xfId="39" xr:uid="{00000000-0005-0000-0000-00002F000000}"/>
    <cellStyle name="SAPBEXheaderItem" xfId="40" xr:uid="{00000000-0005-0000-0000-000030000000}"/>
    <cellStyle name="SAPBEXheaderItem 2" xfId="65" xr:uid="{00000000-0005-0000-0000-000031000000}"/>
    <cellStyle name="SAPBEXheaderText" xfId="41" xr:uid="{00000000-0005-0000-0000-000032000000}"/>
    <cellStyle name="SAPBEXheaderText 2" xfId="66" xr:uid="{00000000-0005-0000-0000-000033000000}"/>
    <cellStyle name="SAPBEXHLevel0" xfId="42" xr:uid="{00000000-0005-0000-0000-000034000000}"/>
    <cellStyle name="SAPBEXHLevel0 2" xfId="67" xr:uid="{00000000-0005-0000-0000-000035000000}"/>
    <cellStyle name="SAPBEXHLevel0 2 2" xfId="80" xr:uid="{00000000-0005-0000-0000-000036000000}"/>
    <cellStyle name="SAPBEXHLevel0X" xfId="43" xr:uid="{00000000-0005-0000-0000-000037000000}"/>
    <cellStyle name="SAPBEXHLevel0X 2" xfId="68" xr:uid="{00000000-0005-0000-0000-000038000000}"/>
    <cellStyle name="SAPBEXHLevel0X 2 2" xfId="81" xr:uid="{00000000-0005-0000-0000-000039000000}"/>
    <cellStyle name="SAPBEXHLevel1" xfId="44" xr:uid="{00000000-0005-0000-0000-00003A000000}"/>
    <cellStyle name="SAPBEXHLevel1 2" xfId="69" xr:uid="{00000000-0005-0000-0000-00003B000000}"/>
    <cellStyle name="SAPBEXHLevel1 2 2" xfId="82" xr:uid="{00000000-0005-0000-0000-00003C000000}"/>
    <cellStyle name="SAPBEXHLevel1X" xfId="45" xr:uid="{00000000-0005-0000-0000-00003D000000}"/>
    <cellStyle name="SAPBEXHLevel1X 2" xfId="70" xr:uid="{00000000-0005-0000-0000-00003E000000}"/>
    <cellStyle name="SAPBEXHLevel1X 2 2" xfId="83" xr:uid="{00000000-0005-0000-0000-00003F000000}"/>
    <cellStyle name="SAPBEXHLevel2" xfId="46" xr:uid="{00000000-0005-0000-0000-000040000000}"/>
    <cellStyle name="SAPBEXHLevel2 2" xfId="71" xr:uid="{00000000-0005-0000-0000-000041000000}"/>
    <cellStyle name="SAPBEXHLevel2 2 2" xfId="84" xr:uid="{00000000-0005-0000-0000-000042000000}"/>
    <cellStyle name="SAPBEXHLevel2X" xfId="47" xr:uid="{00000000-0005-0000-0000-000043000000}"/>
    <cellStyle name="SAPBEXHLevel2X 2" xfId="72" xr:uid="{00000000-0005-0000-0000-000044000000}"/>
    <cellStyle name="SAPBEXHLevel2X 2 2" xfId="85" xr:uid="{00000000-0005-0000-0000-000045000000}"/>
    <cellStyle name="SAPBEXHLevel3" xfId="48" xr:uid="{00000000-0005-0000-0000-000046000000}"/>
    <cellStyle name="SAPBEXHLevel3 2" xfId="73" xr:uid="{00000000-0005-0000-0000-000047000000}"/>
    <cellStyle name="SAPBEXHLevel3 2 2" xfId="86" xr:uid="{00000000-0005-0000-0000-000048000000}"/>
    <cellStyle name="SAPBEXHLevel3X" xfId="49" xr:uid="{00000000-0005-0000-0000-000049000000}"/>
    <cellStyle name="SAPBEXHLevel3X 2" xfId="74" xr:uid="{00000000-0005-0000-0000-00004A000000}"/>
    <cellStyle name="SAPBEXHLevel3X 2 2" xfId="87" xr:uid="{00000000-0005-0000-0000-00004B000000}"/>
    <cellStyle name="SAPBEXinputData" xfId="50" xr:uid="{00000000-0005-0000-0000-00004C000000}"/>
    <cellStyle name="SAPBEXinputData 2" xfId="75" xr:uid="{00000000-0005-0000-0000-00004D000000}"/>
    <cellStyle name="SAPBEXinputData 2 2" xfId="88" xr:uid="{00000000-0005-0000-0000-00004E000000}"/>
    <cellStyle name="SAPBEXresData" xfId="51" xr:uid="{00000000-0005-0000-0000-00004F000000}"/>
    <cellStyle name="SAPBEXresDataEmph" xfId="52" xr:uid="{00000000-0005-0000-0000-000050000000}"/>
    <cellStyle name="SAPBEXresItem" xfId="53" xr:uid="{00000000-0005-0000-0000-000051000000}"/>
    <cellStyle name="SAPBEXresItemX" xfId="54" xr:uid="{00000000-0005-0000-0000-000052000000}"/>
    <cellStyle name="SAPBEXstdData" xfId="55" xr:uid="{00000000-0005-0000-0000-000053000000}"/>
    <cellStyle name="SAPBEXstdDataEmph" xfId="56" xr:uid="{00000000-0005-0000-0000-000054000000}"/>
    <cellStyle name="SAPBEXstdItem" xfId="57" xr:uid="{00000000-0005-0000-0000-000055000000}"/>
    <cellStyle name="SAPBEXstdItemX" xfId="58" xr:uid="{00000000-0005-0000-0000-000056000000}"/>
    <cellStyle name="SAPBEXtitle" xfId="59" xr:uid="{00000000-0005-0000-0000-000057000000}"/>
    <cellStyle name="SAPBEXtitle 2" xfId="76" xr:uid="{00000000-0005-0000-0000-000058000000}"/>
    <cellStyle name="SAPBEXtitle 2 2" xfId="89" xr:uid="{00000000-0005-0000-0000-000059000000}"/>
    <cellStyle name="SAPBEXundefined" xfId="60" xr:uid="{00000000-0005-0000-0000-00005A000000}"/>
    <cellStyle name="Sheet Title" xfId="61" xr:uid="{00000000-0005-0000-0000-00005B000000}"/>
  </cellStyles>
  <dxfs count="60">
    <dxf>
      <numFmt numFmtId="30" formatCode="@"/>
      <alignment horizontal="left" vertical="bottom" textRotation="0" wrapText="1" indent="0" justifyLastLine="0" shrinkToFit="0" readingOrder="0"/>
      <border diagonalUp="0" diagonalDown="0">
        <left style="thin">
          <color indexed="64"/>
        </left>
        <right style="thin">
          <color indexed="64"/>
        </right>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5" formatCode="dd/mm/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5" formatCode="dd/mm/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dd/mm/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dd/mm/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dd/mm/yyyy"/>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d/mm/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9" formatCode="dd/mm/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numFmt numFmtId="0" formatCode="General"/>
      <alignment horizontal="center" vertical="top" textRotation="0" wrapText="1"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alignment horizontal="left" vertical="bottom" textRotation="0" wrapText="0" indent="0" justifyLastLine="0" shrinkToFit="0" readingOrder="0"/>
      <border diagonalUp="0" diagonalDown="0">
        <left style="thin">
          <color indexed="64"/>
        </left>
        <right style="thin">
          <color indexed="64"/>
        </right>
        <top/>
        <bottom style="thin">
          <color indexed="64"/>
        </bottom>
        <vertical/>
        <horizontal/>
      </border>
    </dxf>
    <dxf>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numFmt numFmtId="30" formatCode="@"/>
      <alignment horizontal="left" textRotation="0" indent="0" justifyLastLine="0" shrinkToFit="0" readingOrder="0"/>
    </dxf>
    <dxf>
      <font>
        <b val="0"/>
        <i val="0"/>
        <strike val="0"/>
        <condense val="0"/>
        <extend val="0"/>
        <outline val="0"/>
        <shadow val="0"/>
        <u val="none"/>
        <vertAlign val="baseline"/>
        <sz val="10"/>
        <color theme="0"/>
        <name val="Arial"/>
        <scheme val="none"/>
      </font>
      <numFmt numFmtId="30" formatCode="@"/>
      <fill>
        <patternFill patternType="solid">
          <fgColor indexed="64"/>
          <bgColor theme="6" tint="-0.499984740745262"/>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1" hidden="0"/>
    </dxf>
    <dxf>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outline="0">
        <left style="medium">
          <color indexed="64"/>
        </left>
        <right style="medium">
          <color indexed="64"/>
        </right>
        <top/>
        <bottom/>
      </border>
    </dxf>
    <dxf>
      <border outline="0">
        <left style="medium">
          <color indexed="64"/>
        </left>
        <right style="medium">
          <color indexed="64"/>
        </right>
        <bottom style="medium">
          <color indexed="64"/>
        </bottom>
      </border>
    </dxf>
    <dxf>
      <border outline="0">
        <bottom style="medium">
          <color indexed="64"/>
        </bottom>
      </border>
    </dxf>
    <dxf>
      <font>
        <b/>
        <i val="0"/>
        <strike val="0"/>
        <condense val="0"/>
        <extend val="0"/>
        <outline val="0"/>
        <shadow val="0"/>
        <u val="none"/>
        <vertAlign val="baseline"/>
        <sz val="10"/>
        <color rgb="FF464646"/>
        <name val="Arial"/>
        <scheme val="none"/>
      </font>
      <alignment horizontal="center" vertical="center" textRotation="0" wrapText="0"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190500</xdr:colOff>
      <xdr:row>7</xdr:row>
      <xdr:rowOff>142875</xdr:rowOff>
    </xdr:to>
    <xdr:pic>
      <xdr:nvPicPr>
        <xdr:cNvPr id="2050" name="BExApplication" hidden="1">
          <a:extLst>
            <a:ext uri="{FF2B5EF4-FFF2-40B4-BE49-F238E27FC236}">
              <a16:creationId xmlns:a16="http://schemas.microsoft.com/office/drawing/2014/main" id="{00000000-0008-0000-0000-000002080000}"/>
            </a:ext>
          </a:extLst>
        </xdr:cNvPr>
        <xdr:cNvPicPr>
          <a:picLocks noGrp="1"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33475"/>
          <a:ext cx="1905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49</xdr:row>
      <xdr:rowOff>0</xdr:rowOff>
    </xdr:from>
    <xdr:to>
      <xdr:col>12</xdr:col>
      <xdr:colOff>9525</xdr:colOff>
      <xdr:row>49</xdr:row>
      <xdr:rowOff>9525</xdr:rowOff>
    </xdr:to>
    <xdr:pic>
      <xdr:nvPicPr>
        <xdr:cNvPr id="2" name="Picture 16" descr="PointY">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2875" y="17516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328395</xdr:colOff>
      <xdr:row>0</xdr:row>
      <xdr:rowOff>48327</xdr:rowOff>
    </xdr:from>
    <xdr:to>
      <xdr:col>21</xdr:col>
      <xdr:colOff>339738</xdr:colOff>
      <xdr:row>3</xdr:row>
      <xdr:rowOff>76342</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323" b="16264"/>
        <a:stretch/>
      </xdr:blipFill>
      <xdr:spPr>
        <a:xfrm>
          <a:off x="12811748" y="48327"/>
          <a:ext cx="2013385" cy="5978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xdr:row>
          <xdr:rowOff>28575</xdr:rowOff>
        </xdr:from>
        <xdr:to>
          <xdr:col>1</xdr:col>
          <xdr:colOff>819150</xdr:colOff>
          <xdr:row>1</xdr:row>
          <xdr:rowOff>247650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Vie Arttuun</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D25" totalsRowShown="0" headerRowDxfId="59" headerRowBorderDxfId="58" tableBorderDxfId="57">
  <autoFilter ref="A1:D25" xr:uid="{00000000-0009-0000-0100-000002000000}"/>
  <sortState xmlns:xlrd2="http://schemas.microsoft.com/office/spreadsheetml/2017/richdata2" ref="A2:D10">
    <sortCondition ref="A2:A10"/>
  </sortState>
  <tableColumns count="4">
    <tableColumn id="1" xr3:uid="{00000000-0010-0000-0000-000001000000}" name="Tehdas" dataDxfId="56"/>
    <tableColumn id="2" xr3:uid="{00000000-0010-0000-0000-000002000000}" name="Rekisteristä vastaavat henkilöt" dataDxfId="55"/>
    <tableColumn id="4" xr3:uid="{00000000-0010-0000-0000-000004000000}" name="Varahenkilöt" dataDxfId="54"/>
    <tableColumn id="3" xr3:uid="{00000000-0010-0000-0000-000003000000}" name="e-mail osoite rekisterilomakkeille" dataDxfId="53" dataCellStyle="Hyperlink"/>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A3:AX203" totalsRowShown="0" headerRowDxfId="52" dataDxfId="51" tableBorderDxfId="50">
  <autoFilter ref="A3:AX203" xr:uid="{00000000-0009-0000-0100-000003000000}"/>
  <tableColumns count="50">
    <tableColumn id="29" xr3:uid="{00000000-0010-0000-0100-00001D000000}" name="Järj." dataDxfId="49"/>
    <tableColumn id="55" xr3:uid="{00000000-0010-0000-0100-000037000000}" name="Tehdas" dataDxfId="48">
      <calculatedColumnFormula>IF(Y4="","",Resurssiluettelo!$G$1)</calculatedColumnFormula>
    </tableColumn>
    <tableColumn id="30" xr3:uid="{00000000-0010-0000-0100-00001E000000}" name="Ostotilaus-numero" dataDxfId="47">
      <calculatedColumnFormula>IF(Y4="","",Resurssiluettelo!$H$14)</calculatedColumnFormula>
    </tableColumn>
    <tableColumn id="31" xr3:uid="{00000000-0010-0000-0100-00001F000000}" name="Osto til. rivi" dataDxfId="46">
      <calculatedColumnFormula>IF(Y4="","",Resurssiluettelo!$I$14)</calculatedColumnFormula>
    </tableColumn>
    <tableColumn id="32" xr3:uid="{00000000-0010-0000-0100-000020000000}" name="Työkohde-/Tilauksen nimi" dataDxfId="45">
      <calculatedColumnFormula>IF(Y4="","",Resurssiluettelo!$J$14)</calculatedColumnFormula>
    </tableColumn>
    <tableColumn id="4" xr3:uid="{00000000-0010-0000-0100-000004000000}" name="Saapumis- päivä" dataDxfId="44">
      <calculatedColumnFormula>IF(Y4="","",Resurssiluettelo!$N$14)</calculatedColumnFormula>
    </tableColumn>
    <tableColumn id="5" xr3:uid="{00000000-0010-0000-0100-000005000000}" name="Poistumis- päivä" dataDxfId="43">
      <calculatedColumnFormula>IF(Y4="","",Resurssiluettelo!$O$14)</calculatedColumnFormula>
    </tableColumn>
    <tableColumn id="36" xr3:uid="{00000000-0010-0000-0100-000024000000}" name="Työnantajan nimi" dataDxfId="42">
      <calculatedColumnFormula>IF(Resurssiluettelo!B51=0,"",Resurssiluettelo!B51)</calculatedColumnFormula>
    </tableColumn>
    <tableColumn id="37" xr3:uid="{00000000-0010-0000-0100-000025000000}" name="Työnantajan     Y-tunnus tai suomalainen henkilötunnus" dataDxfId="41">
      <calculatedColumnFormula>IF(Resurssiluettelo!C51=0,"",Resurssiluettelo!C51)</calculatedColumnFormula>
    </tableColumn>
    <tableColumn id="38" xr3:uid="{00000000-0010-0000-0100-000026000000}" name="Työn- antajan ulko- mainen tunnus" dataDxfId="40">
      <calculatedColumnFormula>IF(Resurssiluettelo!D51=0,"",Resurssiluettelo!D51)</calculatedColumnFormula>
    </tableColumn>
    <tableColumn id="39" xr3:uid="{00000000-0010-0000-0100-000027000000}" name="Ulkom. tunn. tyyppi" dataDxfId="39">
      <calculatedColumnFormula>IF($J4="","",VLOOKUP($J4, Resurssiluettelo!$D$21:$X$40,Ohjeistus!K$98-1,FALSE))</calculatedColumnFormula>
    </tableColumn>
    <tableColumn id="40" xr3:uid="{00000000-0010-0000-0100-000028000000}" name="Työn- antajan kotivaltio (ISO koodi)" dataDxfId="38">
      <calculatedColumnFormula>IF($J4="","",VLOOKUP($J4, Resurssiluettelo!$D$21:$X$40,Ohjeistus!L$98-1,FALSE))</calculatedColumnFormula>
    </tableColumn>
    <tableColumn id="41" xr3:uid="{00000000-0010-0000-0100-000029000000}" name="Työnantajan lähiosoite" dataDxfId="37">
      <calculatedColumnFormula>IF($J4="","",VLOOKUP($J4, Resurssiluettelo!$D$21:$X$40,Ohjeistus!M$98-1,FALSE))</calculatedColumnFormula>
    </tableColumn>
    <tableColumn id="42" xr3:uid="{00000000-0010-0000-0100-00002A000000}" name="Työn- antajan posti- numero" dataDxfId="36">
      <calculatedColumnFormula>IF($J4="","",VLOOKUP($J4, Resurssiluettelo!$D$21:$X$40,Ohjeistus!N$98-1,FALSE))</calculatedColumnFormula>
    </tableColumn>
    <tableColumn id="1" xr3:uid="{00000000-0010-0000-0100-000001000000}" name="Työn- antajan posti- toimi- paikka" dataDxfId="35">
      <calculatedColumnFormula>IF($J4="","",VLOOKUP($J4, Resurssiluettelo!$D$21:$X$40,Ohjeistus!O$98-1,FALSE))</calculatedColumnFormula>
    </tableColumn>
    <tableColumn id="7" xr3:uid="{00000000-0010-0000-0100-000007000000}" name="Työn- antajan osoit- teen valtio" dataDxfId="34">
      <calculatedColumnFormula>IF($J4="","",VLOOKUP($J4, Resurssiluettelo!$D$21:$X$40,Ohjeistus!P$98-1,FALSE))</calculatedColumnFormula>
    </tableColumn>
    <tableColumn id="2" xr3:uid="{00000000-0010-0000-0100-000002000000}" name="Työn- antajan edustajan sukunimi" dataDxfId="33">
      <calculatedColumnFormula>IF($J4="",IF($I4="","",VLOOKUP($I4, Resurssiluettelo!$C$21:$X$40,Ohjeistus!Q$98,FALSE)),VLOOKUP($J4, Resurssiluettelo!$D$21:$X$40,Ohjeistus!Q$98-1,FALSE))</calculatedColumnFormula>
    </tableColumn>
    <tableColumn id="6" xr3:uid="{00000000-0010-0000-0100-000006000000}" name="Työn- antajan edustajan etunimi" dataDxfId="32">
      <calculatedColumnFormula>IF($J4="",IF($I4="","",VLOOKUP($I4, Resurssiluettelo!$C$21:$X$40,Ohjeistus!R$98,FALSE)),VLOOKUP($J4, Resurssiluettelo!$D$21:$X$40,Ohjeistus!R$98-1,FALSE))</calculatedColumnFormula>
    </tableColumn>
    <tableColumn id="33" xr3:uid="{00000000-0010-0000-0100-000021000000}" name="Työnantajan edustajan tai yhteyshenkilön puhelinnumero" dataDxfId="31">
      <calculatedColumnFormula>IF($J4="",IF($I4="","",VLOOKUP($I4, Resurssiluettelo!$C$21:$X$40,Ohjeistus!S$98,FALSE)),VLOOKUP($J4, Resurssiluettelo!$D$21:$X$40,Ohjeistus!S$98-1,FALSE))</calculatedColumnFormula>
    </tableColumn>
    <tableColumn id="44" xr3:uid="{00000000-0010-0000-0100-00002C000000}" name="Työnantajan edustajan tai yhteyshenkilön sähköpostiosoite" dataDxfId="30">
      <calculatedColumnFormula>IF($J4="",IF($I4="","",VLOOKUP($I4, Resurssiluettelo!$C$21:$X$40,Ohjeistus!T$98,FALSE)),VLOOKUP($J4, Resurssiluettelo!$D$21:$X$40,Ohjeistus!T$98-1,FALSE))</calculatedColumnFormula>
    </tableColumn>
    <tableColumn id="45" xr3:uid="{00000000-0010-0000-0100-00002D000000}" name="Työnantajan edustajan tai yhteyshenkilön lähiosoite" dataDxfId="29">
      <calculatedColumnFormula>IF($J4="","",VLOOKUP($J4, Resurssiluettelo!$D$21:$X$40,Ohjeistus!U$98-1,FALSE))</calculatedColumnFormula>
    </tableColumn>
    <tableColumn id="34" xr3:uid="{00000000-0010-0000-0100-000022000000}" name="Työnantaj edustajan/ yhteyshenk postinro" dataDxfId="28">
      <calculatedColumnFormula>IF($J4="","",VLOOKUP($J4, Resurssiluettelo!$D$21:$X$40,Ohjeistus!V$98-1,FALSE))</calculatedColumnFormula>
    </tableColumn>
    <tableColumn id="16" xr3:uid="{00000000-0010-0000-0100-000010000000}" name="Työnantajan edustajan tai yhteyshenkilön postitoimi- paikka" dataDxfId="27">
      <calculatedColumnFormula>IF($J4="","",VLOOKUP($J4, Resurssiluettelo!$D$21:$X$40,Ohjeistus!W$98-1,FALSE))</calculatedColumnFormula>
    </tableColumn>
    <tableColumn id="15" xr3:uid="{00000000-0010-0000-0100-00000F000000}" name="Työnantaj edustajan/ yhteyshenk maa- tunnus" dataDxfId="26">
      <calculatedColumnFormula>IF($J4="","",VLOOKUP($J4, Resurssiluettelo!$D$21:$X$40,Ohjeistus!X$98-1,FALSE))</calculatedColumnFormula>
    </tableColumn>
    <tableColumn id="8" xr3:uid="{00000000-0010-0000-0100-000008000000}" name="Veronro" dataDxfId="25">
      <calculatedColumnFormula>IF(Resurssiluettelo!E51=0,"",Resurssiluettelo!E51)</calculatedColumnFormula>
    </tableColumn>
    <tableColumn id="9" xr3:uid="{00000000-0010-0000-0100-000009000000}" name="Syntymä- aika SAP muodossa (vvvvkkpv)" dataDxfId="24">
      <calculatedColumnFormula>IF(Resurssiluettelo!F51=0,"",YEAR(Resurssiluettelo!F51)&amp;IF(MONTH(Resurssiluettelo!F51)&lt;10,"0","")&amp;MONTH(Resurssiluettelo!F51)&amp;IF(DAY(Resurssiluettelo!F51)&lt;10,"0","")&amp;DAY(Resurssiluettelo!F51))</calculatedColumnFormula>
    </tableColumn>
    <tableColumn id="10" xr3:uid="{00000000-0010-0000-0100-00000A000000}" name="Työntekijän sukunimi" dataDxfId="23">
      <calculatedColumnFormula>IF(Resurssiluettelo!G51=0,"",Resurssiluettelo!G51)</calculatedColumnFormula>
    </tableColumn>
    <tableColumn id="11" xr3:uid="{00000000-0010-0000-0100-00000B000000}" name="Työntekijän etunimi" dataDxfId="22">
      <calculatedColumnFormula>IF(Resurssiluettelo!H51=0,"",Resurssiluettelo!H51)</calculatedColumnFormula>
    </tableColumn>
    <tableColumn id="12" xr3:uid="{00000000-0010-0000-0100-00000C000000}" name="Koti- valtio" dataDxfId="21">
      <calculatedColumnFormula>IF(Resurssiluettelo!I51=0,"",Resurssiluettelo!I51)</calculatedColumnFormula>
    </tableColumn>
    <tableColumn id="13" xr3:uid="{00000000-0010-0000-0100-00000D000000}" name="työntekijän lähiosoite kotivaltiossa" dataDxfId="20">
      <calculatedColumnFormula>IF(Resurssiluettelo!W51=0,"",Resurssiluettelo!W51)</calculatedColumnFormula>
    </tableColumn>
    <tableColumn id="35" xr3:uid="{00000000-0010-0000-0100-000023000000}" name="työn- tekijän postinro" dataDxfId="19">
      <calculatedColumnFormula>IF(Resurssiluettelo!X51=0,"",Resurssiluettelo!X51)</calculatedColumnFormula>
    </tableColumn>
    <tableColumn id="14" xr3:uid="{00000000-0010-0000-0100-00000E000000}" name="työntekijän postitoimi- paikka" dataDxfId="18">
      <calculatedColumnFormula>IF(Resurssiluettelo!Y51=0,"",Resurssiluettelo!Y51)</calculatedColumnFormula>
    </tableColumn>
    <tableColumn id="46" xr3:uid="{00000000-0010-0000-0100-00002E000000}" name="työn- tekijän osoitteen maa- tunnus" dataDxfId="17">
      <calculatedColumnFormula>IF(Resurssiluettelo!Z51=0,"",Resurssiluettelo!Z51)</calculatedColumnFormula>
    </tableColumn>
    <tableColumn id="47" xr3:uid="{00000000-0010-0000-0100-00002F000000}" name="työntekijän lähiosoite Suomessa" dataDxfId="16">
      <calculatedColumnFormula>IF(Resurssiluettelo!AA51=0,"",Resurssiluettelo!AA51)</calculatedColumnFormula>
    </tableColumn>
    <tableColumn id="48" xr3:uid="{00000000-0010-0000-0100-000030000000}" name="työn- tekijän postinro Suomessa" dataDxfId="15">
      <calculatedColumnFormula>IF(Resurssiluettelo!AB51=0,"",Resurssiluettelo!AB51)</calculatedColumnFormula>
    </tableColumn>
    <tableColumn id="49" xr3:uid="{00000000-0010-0000-0100-000031000000}" name="työntekijän postitoimi- paikka  Suomessa" dataDxfId="14">
      <calculatedColumnFormula>IF(Resurssiluettelo!AC51=0,"",Resurssiluettelo!AC51)</calculatedColumnFormula>
    </tableColumn>
    <tableColumn id="3" xr3:uid="{00000000-0010-0000-0100-000003000000}" name="lähetetyn työn- tekijän todistus" dataDxfId="13">
      <calculatedColumnFormula>IF(Resurssiluettelo!AD51=0,"",Resurssiluettelo!AD51)</calculatedColumnFormula>
    </tableColumn>
    <tableColumn id="50" xr3:uid="{00000000-0010-0000-0100-000032000000}" name="työ- suh- teen laatu" dataDxfId="12">
      <calculatedColumnFormula>IF(Resurssiluettelo!J51=0,"",Resurssiluettelo!J51)</calculatedColumnFormula>
    </tableColumn>
    <tableColumn id="17" xr3:uid="{00000000-0010-0000-0100-000011000000}" name="Tehtävä /_x000a_ammattinimike" dataDxfId="11">
      <calculatedColumnFormula>IF(Resurssiluettelo!K51=0,"",Resurssiluettelo!K51)</calculatedColumnFormula>
    </tableColumn>
    <tableColumn id="18" xr3:uid="{00000000-0010-0000-0100-000012000000}" name="Henkilön puhelin- numero" dataDxfId="10">
      <calculatedColumnFormula>IF(Resurssiluettelo!L51=0,"",Resurssiluettelo!L51)</calculatedColumnFormula>
    </tableColumn>
    <tableColumn id="19" xr3:uid="{00000000-0010-0000-0100-000013000000}" name="Työnant. rekiste- röinti- maa" dataDxfId="9">
      <calculatedColumnFormula>IF(Resurssiluettelo!M51=0,"",Resurssiluettelo!M51)</calculatedColumnFormula>
    </tableColumn>
    <tableColumn id="20" xr3:uid="{00000000-0010-0000-0100-000014000000}" name="UPM turvall. perehd. suoritettu" dataDxfId="8">
      <calculatedColumnFormula>IF(Resurssiluettelo!N51=0,"",Resurssiluettelo!N51)</calculatedColumnFormula>
    </tableColumn>
    <tableColumn id="21" xr3:uid="{00000000-0010-0000-0100-000015000000}" name="Yksikön turvall. perehd. suoritettu" dataDxfId="7">
      <calculatedColumnFormula>IF(Resurssiluettelo!O51=0,"",Resurssiluettelo!O51)</calculatedColumnFormula>
    </tableColumn>
    <tableColumn id="22" xr3:uid="{00000000-0010-0000-0100-000016000000}" name="Urakoits. turvall. koulutus suoritettu" dataDxfId="6">
      <calculatedColumnFormula>IF(Resurssiluettelo!P51=0,"",Resurssiluettelo!P51)</calculatedColumnFormula>
    </tableColumn>
    <tableColumn id="23" xr3:uid="{00000000-0010-0000-0100-000017000000}" name="Työtur- valli- suus- kortti" dataDxfId="5">
      <calculatedColumnFormula>IF(Resurssiluettelo!Q51=0,"",Resurssiluettelo!Q51)</calculatedColumnFormula>
    </tableColumn>
    <tableColumn id="24" xr3:uid="{00000000-0010-0000-0100-000018000000}" name="Tulityö-_x000a_kortti" dataDxfId="4">
      <calculatedColumnFormula>IF(Resurssiluettelo!R51=0,"",Resurssiluettelo!R51)</calculatedColumnFormula>
    </tableColumn>
    <tableColumn id="25" xr3:uid="{00000000-0010-0000-0100-000019000000}" name="Kulku- avain- tarve" dataDxfId="3">
      <calculatedColumnFormula>IF(Resurssiluettelo!S51=0,"",Resurssiluettelo!S51)</calculatedColumnFormula>
    </tableColumn>
    <tableColumn id="26" xr3:uid="{00000000-0010-0000-0100-00001A000000}" name="Puku- kaappi- tarve" dataDxfId="2">
      <calculatedColumnFormula>IF(Resurssiluettelo!T51=0,"",Resurssiluettelo!T51)</calculatedColumnFormula>
    </tableColumn>
    <tableColumn id="27" xr3:uid="{00000000-0010-0000-0100-00001B000000}" name="H / P / K -_x000a_auto" dataDxfId="1">
      <calculatedColumnFormula>IF(Resurssiluettelo!U51=0,"",Resurssiluettelo!U51)</calculatedColumnFormula>
    </tableColumn>
    <tableColumn id="28" xr3:uid="{00000000-0010-0000-0100-00001C000000}" name="Rekisteri-_x000a_numero" dataDxfId="0">
      <calculatedColumnFormula>IF(Resurssiluettelo!V51=0,"",Resurssiluettelo!V51)</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mailto:timo.kortesmaa@upm.com" TargetMode="External"/><Relationship Id="rId13" Type="http://schemas.openxmlformats.org/officeDocument/2006/relationships/hyperlink" Target="mailto:RAU.toimittajat@upm.com" TargetMode="External"/><Relationship Id="rId18" Type="http://schemas.openxmlformats.org/officeDocument/2006/relationships/hyperlink" Target="mailto:lauri.pontinen@upm.com" TargetMode="External"/><Relationship Id="rId3" Type="http://schemas.openxmlformats.org/officeDocument/2006/relationships/hyperlink" Target="mailto:ter.vartijat@upm.com" TargetMode="External"/><Relationship Id="rId21" Type="http://schemas.openxmlformats.org/officeDocument/2006/relationships/table" Target="../tables/table1.xml"/><Relationship Id="rId7" Type="http://schemas.openxmlformats.org/officeDocument/2006/relationships/hyperlink" Target="mailto:kimmo.uusi-oukari@upm.com" TargetMode="External"/><Relationship Id="rId12" Type="http://schemas.openxmlformats.org/officeDocument/2006/relationships/hyperlink" Target="mailto:KYM.toimittajat@upm.com" TargetMode="External"/><Relationship Id="rId17" Type="http://schemas.openxmlformats.org/officeDocument/2006/relationships/hyperlink" Target="mailto:KAL.toimittajat@upm.com" TargetMode="External"/><Relationship Id="rId2" Type="http://schemas.openxmlformats.org/officeDocument/2006/relationships/hyperlink" Target="mailto:KAU.toimittajat@upm.com" TargetMode="External"/><Relationship Id="rId16" Type="http://schemas.openxmlformats.org/officeDocument/2006/relationships/hyperlink" Target="mailto:toimistopalvelut.jokilaakso@upm.com" TargetMode="External"/><Relationship Id="rId20" Type="http://schemas.openxmlformats.org/officeDocument/2006/relationships/printerSettings" Target="../printerSettings/printerSettings4.bin"/><Relationship Id="rId1" Type="http://schemas.openxmlformats.org/officeDocument/2006/relationships/hyperlink" Target="mailto:resurssiluetteloPIE@upm.com" TargetMode="External"/><Relationship Id="rId6" Type="http://schemas.openxmlformats.org/officeDocument/2006/relationships/hyperlink" Target="mailto:BIO.toimittajat@upm.com" TargetMode="External"/><Relationship Id="rId11" Type="http://schemas.openxmlformats.org/officeDocument/2006/relationships/hyperlink" Target="mailto:KAU.toimittajat@upm.com" TargetMode="External"/><Relationship Id="rId5" Type="http://schemas.openxmlformats.org/officeDocument/2006/relationships/hyperlink" Target="mailto:KYM.toimittajat@upm.com" TargetMode="External"/><Relationship Id="rId15" Type="http://schemas.openxmlformats.org/officeDocument/2006/relationships/hyperlink" Target="mailto:toimistopalvelut.jokilaakso@upm.com" TargetMode="External"/><Relationship Id="rId10" Type="http://schemas.openxmlformats.org/officeDocument/2006/relationships/hyperlink" Target="mailto:harri.kankaanpaa@upm.com" TargetMode="External"/><Relationship Id="rId19" Type="http://schemas.openxmlformats.org/officeDocument/2006/relationships/hyperlink" Target="mailto:anu.tykka@upm.com" TargetMode="External"/><Relationship Id="rId4" Type="http://schemas.openxmlformats.org/officeDocument/2006/relationships/hyperlink" Target="mailto:RAU.toimittajat@upm.com" TargetMode="External"/><Relationship Id="rId9" Type="http://schemas.openxmlformats.org/officeDocument/2006/relationships/hyperlink" Target="mailto:janne.falkenberg@upm.com" TargetMode="External"/><Relationship Id="rId14" Type="http://schemas.openxmlformats.org/officeDocument/2006/relationships/hyperlink" Target="mailto:toimistopalvelut.jokilaakso@upm.com"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table" Target="../tables/table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2.75"/>
  <sheetData/>
  <phoneticPr fontId="4"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499984740745262"/>
    <pageSetUpPr fitToPage="1"/>
  </sheetPr>
  <dimension ref="A1:AK250"/>
  <sheetViews>
    <sheetView showGridLines="0" tabSelected="1" zoomScaleNormal="100" zoomScaleSheetLayoutView="70" workbookViewId="0">
      <selection activeCell="G1" sqref="G1:H1"/>
    </sheetView>
  </sheetViews>
  <sheetFormatPr defaultColWidth="9.140625" defaultRowHeight="12.75"/>
  <cols>
    <col min="1" max="1" width="3.7109375" style="27" customWidth="1"/>
    <col min="2" max="2" width="23.28515625" style="27" customWidth="1"/>
    <col min="3" max="3" width="13.140625" style="27" customWidth="1"/>
    <col min="4" max="4" width="14.28515625" style="27" customWidth="1"/>
    <col min="5" max="5" width="13.7109375" style="27" customWidth="1"/>
    <col min="6" max="6" width="10.7109375" style="27" customWidth="1"/>
    <col min="7" max="7" width="20.28515625" style="17" customWidth="1"/>
    <col min="8" max="8" width="14.7109375" style="17" customWidth="1"/>
    <col min="9" max="9" width="5.5703125" style="18" customWidth="1"/>
    <col min="10" max="10" width="15.140625" style="18" customWidth="1"/>
    <col min="11" max="11" width="14" style="18" customWidth="1"/>
    <col min="12" max="12" width="12.7109375" style="18" customWidth="1"/>
    <col min="13" max="13" width="11.7109375" style="18" customWidth="1"/>
    <col min="14" max="15" width="10.42578125" style="18" customWidth="1"/>
    <col min="16" max="16" width="10.5703125" style="18" customWidth="1"/>
    <col min="17" max="17" width="9.140625" style="18" customWidth="1"/>
    <col min="18" max="18" width="8" style="18" customWidth="1"/>
    <col min="19" max="20" width="5.7109375" style="18" customWidth="1"/>
    <col min="21" max="21" width="9.42578125" style="18" customWidth="1"/>
    <col min="22" max="22" width="8.85546875" style="18" customWidth="1"/>
    <col min="23" max="23" width="21.28515625" style="18" customWidth="1"/>
    <col min="24" max="24" width="8.140625" style="18" customWidth="1"/>
    <col min="25" max="25" width="15.7109375" style="18" customWidth="1"/>
    <col min="26" max="26" width="9.85546875" style="18" customWidth="1"/>
    <col min="27" max="27" width="23.28515625" style="18" customWidth="1"/>
    <col min="28" max="28" width="15.85546875" style="18" customWidth="1"/>
    <col min="29" max="29" width="15.7109375" style="18" customWidth="1"/>
    <col min="30" max="30" width="10.140625" style="18" customWidth="1"/>
    <col min="31" max="31" width="10.5703125" style="18" customWidth="1"/>
    <col min="32" max="32" width="4.28515625" style="18" customWidth="1"/>
    <col min="33" max="33" width="11.28515625" style="19" customWidth="1"/>
    <col min="34" max="34" width="17" style="19" customWidth="1"/>
    <col min="35" max="35" width="10.5703125" style="19" customWidth="1"/>
    <col min="36" max="36" width="4.7109375" style="19" customWidth="1"/>
    <col min="37" max="37" width="11.7109375" style="19" customWidth="1"/>
    <col min="38" max="38" width="20.42578125" style="20" customWidth="1"/>
    <col min="39" max="39" width="24.28515625" style="20" customWidth="1"/>
    <col min="40" max="16384" width="9.140625" style="20"/>
  </cols>
  <sheetData>
    <row r="1" spans="1:37" ht="15" customHeight="1">
      <c r="A1" s="16"/>
      <c r="B1" s="44" t="s">
        <v>349</v>
      </c>
      <c r="C1" s="43"/>
      <c r="D1" s="43"/>
      <c r="E1" s="43"/>
      <c r="F1" s="43"/>
      <c r="G1" s="289" t="s">
        <v>355</v>
      </c>
      <c r="H1" s="289"/>
      <c r="I1" s="183" t="s">
        <v>299</v>
      </c>
      <c r="J1" s="183"/>
      <c r="R1" s="300"/>
      <c r="S1" s="301"/>
      <c r="T1" s="19"/>
      <c r="U1" s="82"/>
      <c r="V1" s="140"/>
      <c r="W1" s="101"/>
      <c r="X1" s="101"/>
      <c r="Y1" s="20"/>
      <c r="Z1" s="20"/>
      <c r="AA1" s="20"/>
      <c r="AB1" s="20"/>
      <c r="AC1" s="20"/>
      <c r="AD1" s="20"/>
      <c r="AE1" s="20"/>
      <c r="AF1" s="20"/>
      <c r="AG1" s="20"/>
      <c r="AH1" s="20"/>
      <c r="AI1" s="20"/>
      <c r="AJ1" s="20"/>
      <c r="AK1" s="20"/>
    </row>
    <row r="2" spans="1:37" ht="15" customHeight="1">
      <c r="A2" s="21"/>
      <c r="B2" s="44" t="s">
        <v>348</v>
      </c>
      <c r="C2" s="18"/>
      <c r="D2" s="18"/>
      <c r="E2" s="18"/>
      <c r="F2" s="18"/>
      <c r="G2" s="18"/>
      <c r="H2" s="18"/>
      <c r="I2" s="2"/>
      <c r="L2" s="22"/>
      <c r="M2" s="22"/>
      <c r="N2" s="35"/>
      <c r="R2" s="302"/>
      <c r="S2" s="302"/>
      <c r="T2" s="19"/>
      <c r="U2" s="23"/>
      <c r="V2" s="23"/>
      <c r="W2" s="23"/>
      <c r="X2" s="23"/>
      <c r="Y2" s="20"/>
      <c r="Z2" s="20"/>
      <c r="AA2" s="20"/>
      <c r="AB2" s="20"/>
      <c r="AC2" s="20"/>
      <c r="AD2" s="20"/>
      <c r="AE2" s="20"/>
      <c r="AF2" s="20"/>
      <c r="AG2" s="20"/>
      <c r="AH2" s="20"/>
      <c r="AI2" s="20"/>
      <c r="AJ2" s="20"/>
      <c r="AK2" s="20"/>
    </row>
    <row r="3" spans="1:37" ht="15" customHeight="1">
      <c r="A3" s="24"/>
      <c r="B3" s="58" t="s">
        <v>350</v>
      </c>
      <c r="C3" s="25"/>
      <c r="D3" s="25"/>
      <c r="E3" s="25"/>
      <c r="F3" s="25"/>
      <c r="G3" s="232">
        <f>VLOOKUP($G$1,'Rekisteristä vastaavat henkilöt'!$A$2:$D$30,4,0)</f>
        <v>0</v>
      </c>
      <c r="H3" s="232"/>
      <c r="I3" s="232"/>
      <c r="J3" s="232"/>
      <c r="K3" s="232"/>
      <c r="L3" s="232"/>
      <c r="M3" s="232"/>
      <c r="N3" s="232"/>
      <c r="O3" s="232"/>
      <c r="P3" s="232"/>
      <c r="Q3" s="232"/>
      <c r="R3" s="26"/>
      <c r="S3" s="26"/>
      <c r="T3" s="19"/>
      <c r="U3" s="19"/>
      <c r="V3" s="19"/>
      <c r="W3" s="19"/>
      <c r="X3" s="19"/>
      <c r="Y3" s="20"/>
      <c r="AA3" s="20"/>
      <c r="AB3" s="20"/>
      <c r="AC3" s="20"/>
      <c r="AD3" s="20"/>
      <c r="AE3" s="20"/>
      <c r="AF3" s="20"/>
      <c r="AG3" s="20"/>
      <c r="AH3" s="20"/>
      <c r="AI3" s="20"/>
      <c r="AJ3" s="20"/>
      <c r="AK3" s="20"/>
    </row>
    <row r="4" spans="1:37" ht="15" customHeight="1">
      <c r="B4" s="59"/>
      <c r="C4" s="18"/>
      <c r="D4" s="18"/>
      <c r="E4" s="18"/>
      <c r="F4" s="18"/>
      <c r="G4" s="18"/>
      <c r="H4" s="18"/>
      <c r="R4" s="19"/>
      <c r="S4" s="19"/>
      <c r="T4" s="19"/>
      <c r="U4" s="19"/>
      <c r="V4" s="19"/>
      <c r="W4" s="19"/>
      <c r="X4" s="19"/>
      <c r="Y4" s="20"/>
      <c r="Z4" s="20"/>
      <c r="AA4" s="20"/>
      <c r="AB4" s="20"/>
      <c r="AC4" s="20"/>
      <c r="AD4" s="20"/>
      <c r="AE4" s="20"/>
      <c r="AF4" s="20"/>
      <c r="AG4" s="20"/>
      <c r="AH4" s="20"/>
      <c r="AI4" s="20"/>
      <c r="AJ4" s="20"/>
      <c r="AK4" s="20"/>
    </row>
    <row r="5" spans="1:37" ht="15" customHeight="1">
      <c r="A5" s="28" t="s">
        <v>20</v>
      </c>
      <c r="B5" s="29"/>
      <c r="C5" s="29"/>
      <c r="D5" s="29"/>
      <c r="E5" s="29"/>
      <c r="F5" s="29"/>
      <c r="G5" s="29"/>
      <c r="H5" s="29"/>
      <c r="I5" s="29"/>
      <c r="J5" s="53"/>
      <c r="K5" s="53"/>
      <c r="L5" s="29"/>
      <c r="M5" s="29"/>
      <c r="N5" s="29"/>
      <c r="O5" s="29"/>
      <c r="P5" s="29"/>
      <c r="Q5" s="29"/>
      <c r="R5" s="29"/>
      <c r="S5" s="29"/>
      <c r="T5" s="29"/>
      <c r="U5" s="29"/>
      <c r="V5" s="29"/>
      <c r="W5" s="29"/>
      <c r="X5" s="29"/>
      <c r="Y5" s="20"/>
      <c r="Z5" s="20"/>
      <c r="AA5" s="20"/>
      <c r="AB5" s="20"/>
      <c r="AC5" s="20"/>
      <c r="AD5" s="20"/>
      <c r="AE5" s="20"/>
      <c r="AF5" s="20"/>
      <c r="AG5" s="20"/>
      <c r="AH5" s="20"/>
      <c r="AI5" s="20"/>
      <c r="AJ5" s="20"/>
      <c r="AK5" s="20"/>
    </row>
    <row r="6" spans="1:37" ht="58.5" customHeight="1">
      <c r="B6" s="45" t="s">
        <v>22</v>
      </c>
      <c r="C6" s="315" t="s">
        <v>95</v>
      </c>
      <c r="D6" s="316"/>
      <c r="E6" s="316"/>
      <c r="F6" s="316"/>
      <c r="G6" s="316"/>
      <c r="H6" s="316"/>
      <c r="I6" s="316"/>
      <c r="J6" s="316"/>
      <c r="K6" s="316"/>
      <c r="L6" s="316"/>
      <c r="M6" s="316"/>
      <c r="N6" s="316"/>
      <c r="O6" s="316"/>
      <c r="P6" s="316"/>
      <c r="Q6" s="316"/>
      <c r="R6" s="316"/>
      <c r="S6" s="316"/>
      <c r="T6" s="316"/>
      <c r="U6" s="316"/>
      <c r="V6" s="316"/>
      <c r="W6" s="316"/>
      <c r="X6" s="167"/>
      <c r="Y6" s="20"/>
      <c r="Z6" s="20"/>
      <c r="AA6" s="20"/>
      <c r="AB6" s="20"/>
      <c r="AC6" s="20"/>
      <c r="AD6" s="20"/>
      <c r="AE6" s="20"/>
      <c r="AF6" s="20"/>
      <c r="AG6" s="20"/>
      <c r="AH6" s="20"/>
      <c r="AI6" s="20"/>
      <c r="AJ6" s="20"/>
      <c r="AK6" s="20"/>
    </row>
    <row r="7" spans="1:37" ht="60.75" customHeight="1">
      <c r="B7" s="46" t="s">
        <v>3</v>
      </c>
      <c r="C7" s="313" t="s">
        <v>319</v>
      </c>
      <c r="D7" s="314"/>
      <c r="E7" s="314"/>
      <c r="F7" s="314"/>
      <c r="G7" s="314"/>
      <c r="H7" s="314"/>
      <c r="I7" s="314"/>
      <c r="J7" s="314"/>
      <c r="K7" s="314"/>
      <c r="L7" s="314"/>
      <c r="M7" s="314"/>
      <c r="N7" s="314"/>
      <c r="O7" s="314"/>
      <c r="P7" s="314"/>
      <c r="Q7" s="314"/>
      <c r="R7" s="314"/>
      <c r="S7" s="314"/>
      <c r="T7" s="314"/>
      <c r="U7" s="314"/>
      <c r="V7" s="314"/>
      <c r="W7" s="314"/>
      <c r="X7" s="168"/>
      <c r="Y7" s="20"/>
      <c r="Z7" s="20"/>
      <c r="AA7" s="20"/>
      <c r="AB7" s="20"/>
      <c r="AC7" s="20"/>
      <c r="AD7" s="20"/>
      <c r="AE7" s="20"/>
      <c r="AF7" s="20"/>
      <c r="AG7" s="20"/>
      <c r="AH7" s="20"/>
      <c r="AI7" s="20"/>
      <c r="AJ7" s="20"/>
      <c r="AK7" s="20"/>
    </row>
    <row r="8" spans="1:37" ht="65.25" customHeight="1">
      <c r="B8" s="47" t="s">
        <v>12</v>
      </c>
      <c r="C8" s="313" t="s">
        <v>254</v>
      </c>
      <c r="D8" s="314"/>
      <c r="E8" s="314"/>
      <c r="F8" s="314"/>
      <c r="G8" s="314"/>
      <c r="H8" s="314"/>
      <c r="I8" s="314"/>
      <c r="J8" s="314"/>
      <c r="K8" s="314"/>
      <c r="L8" s="314"/>
      <c r="M8" s="314"/>
      <c r="N8" s="314"/>
      <c r="O8" s="314"/>
      <c r="P8" s="314"/>
      <c r="Q8" s="314"/>
      <c r="R8" s="314"/>
      <c r="S8" s="314"/>
      <c r="T8" s="314"/>
      <c r="U8" s="314"/>
      <c r="V8" s="314"/>
      <c r="W8" s="314"/>
      <c r="X8" s="168"/>
      <c r="Y8" s="20"/>
      <c r="Z8" s="20"/>
      <c r="AA8" s="20"/>
      <c r="AB8" s="20"/>
      <c r="AC8" s="20"/>
      <c r="AD8" s="20"/>
      <c r="AE8" s="20"/>
      <c r="AF8" s="20"/>
      <c r="AG8" s="20"/>
      <c r="AH8" s="20"/>
      <c r="AI8" s="20"/>
      <c r="AJ8" s="20"/>
      <c r="AK8" s="20"/>
    </row>
    <row r="9" spans="1:37" ht="68.25" customHeight="1">
      <c r="B9" s="48" t="s">
        <v>2</v>
      </c>
      <c r="C9" s="313" t="s">
        <v>255</v>
      </c>
      <c r="D9" s="314"/>
      <c r="E9" s="314"/>
      <c r="F9" s="314"/>
      <c r="G9" s="314"/>
      <c r="H9" s="314"/>
      <c r="I9" s="314"/>
      <c r="J9" s="314"/>
      <c r="K9" s="314"/>
      <c r="L9" s="314"/>
      <c r="M9" s="314"/>
      <c r="N9" s="314"/>
      <c r="O9" s="314"/>
      <c r="P9" s="314"/>
      <c r="Q9" s="314"/>
      <c r="R9" s="314"/>
      <c r="S9" s="314"/>
      <c r="T9" s="314"/>
      <c r="U9" s="314"/>
      <c r="V9" s="314"/>
      <c r="W9" s="314"/>
      <c r="X9" s="168"/>
      <c r="Y9" s="20"/>
      <c r="Z9" s="20"/>
      <c r="AA9" s="20"/>
      <c r="AB9" s="20"/>
      <c r="AC9" s="20"/>
      <c r="AD9" s="20"/>
      <c r="AE9" s="20"/>
      <c r="AF9" s="20"/>
      <c r="AG9" s="20"/>
      <c r="AH9" s="20"/>
      <c r="AI9" s="20"/>
      <c r="AJ9" s="20"/>
      <c r="AK9" s="20"/>
    </row>
    <row r="10" spans="1:37" ht="63.75" customHeight="1">
      <c r="B10" s="317" t="s">
        <v>320</v>
      </c>
      <c r="C10" s="318"/>
      <c r="D10" s="318"/>
      <c r="E10" s="318"/>
      <c r="F10" s="318"/>
      <c r="G10" s="318"/>
      <c r="H10" s="318"/>
      <c r="I10" s="318"/>
      <c r="J10" s="318"/>
      <c r="K10" s="318"/>
      <c r="L10" s="318"/>
      <c r="M10" s="318"/>
      <c r="N10" s="318"/>
      <c r="O10" s="318"/>
      <c r="P10" s="318"/>
      <c r="Q10" s="318"/>
      <c r="R10" s="318"/>
      <c r="S10" s="318"/>
      <c r="T10" s="318"/>
      <c r="U10" s="318"/>
      <c r="V10" s="318"/>
      <c r="W10" s="318"/>
      <c r="X10" s="169"/>
      <c r="Y10" s="20"/>
      <c r="Z10" s="20"/>
      <c r="AA10" s="20"/>
      <c r="AB10" s="20"/>
      <c r="AC10" s="20"/>
      <c r="AD10" s="20"/>
      <c r="AE10" s="20"/>
      <c r="AF10" s="20"/>
      <c r="AG10" s="20"/>
      <c r="AH10" s="20"/>
      <c r="AI10" s="20"/>
      <c r="AJ10" s="20"/>
      <c r="AK10" s="20"/>
    </row>
    <row r="11" spans="1:37" ht="9.75" customHeight="1">
      <c r="A11" s="17"/>
      <c r="B11" s="17"/>
      <c r="C11" s="17"/>
      <c r="D11" s="17"/>
      <c r="E11" s="17"/>
      <c r="F11" s="17"/>
      <c r="J11" s="30"/>
      <c r="K11" s="30"/>
      <c r="L11" s="30"/>
      <c r="M11" s="30"/>
      <c r="N11" s="30"/>
      <c r="O11" s="31"/>
      <c r="P11" s="31"/>
      <c r="S11" s="19"/>
      <c r="T11" s="32"/>
      <c r="U11" s="19"/>
      <c r="V11" s="19"/>
      <c r="W11" s="19"/>
      <c r="X11" s="19"/>
      <c r="Y11" s="19"/>
      <c r="Z11" s="19"/>
      <c r="AA11" s="19"/>
      <c r="AB11" s="19"/>
      <c r="AC11" s="19"/>
      <c r="AD11" s="19"/>
      <c r="AE11" s="19"/>
      <c r="AF11" s="19"/>
      <c r="AH11" s="20"/>
      <c r="AI11" s="20"/>
      <c r="AJ11" s="20"/>
      <c r="AK11" s="20"/>
    </row>
    <row r="12" spans="1:37" ht="17.25" customHeight="1">
      <c r="A12" s="307" t="s">
        <v>21</v>
      </c>
      <c r="B12" s="308"/>
      <c r="C12" s="308"/>
      <c r="D12" s="308"/>
      <c r="E12" s="308"/>
      <c r="F12" s="308"/>
      <c r="G12" s="308"/>
      <c r="H12" s="308"/>
      <c r="I12" s="308"/>
      <c r="J12" s="308"/>
      <c r="K12" s="308"/>
      <c r="L12" s="308"/>
      <c r="M12" s="308"/>
      <c r="N12" s="308"/>
      <c r="O12" s="308"/>
      <c r="P12" s="308"/>
      <c r="Q12" s="308"/>
      <c r="R12" s="308"/>
      <c r="S12" s="308"/>
      <c r="T12" s="308"/>
      <c r="U12" s="308"/>
      <c r="V12" s="19"/>
      <c r="W12" s="20"/>
      <c r="X12" s="20"/>
      <c r="Y12" s="20"/>
      <c r="Z12" s="20"/>
      <c r="AA12" s="20"/>
      <c r="AB12" s="20"/>
      <c r="AC12" s="20"/>
      <c r="AD12" s="20"/>
      <c r="AE12" s="20"/>
      <c r="AF12" s="20"/>
      <c r="AG12" s="20"/>
      <c r="AH12" s="20"/>
      <c r="AI12" s="20"/>
      <c r="AJ12" s="20"/>
      <c r="AK12" s="20"/>
    </row>
    <row r="13" spans="1:37" ht="39.75" customHeight="1">
      <c r="B13" s="72" t="s">
        <v>225</v>
      </c>
      <c r="C13" s="292" t="s">
        <v>224</v>
      </c>
      <c r="D13" s="305"/>
      <c r="E13" s="33" t="s">
        <v>18</v>
      </c>
      <c r="F13" s="292" t="s">
        <v>11</v>
      </c>
      <c r="G13" s="294"/>
      <c r="H13" s="72" t="s">
        <v>258</v>
      </c>
      <c r="I13" s="33" t="s">
        <v>25</v>
      </c>
      <c r="J13" s="311" t="s">
        <v>217</v>
      </c>
      <c r="K13" s="312"/>
      <c r="L13" s="292" t="s">
        <v>259</v>
      </c>
      <c r="M13" s="294"/>
      <c r="N13" s="49" t="s">
        <v>16</v>
      </c>
      <c r="O13" s="50" t="s">
        <v>17</v>
      </c>
      <c r="P13" s="292" t="s">
        <v>19</v>
      </c>
      <c r="Q13" s="305"/>
      <c r="R13" s="93"/>
      <c r="S13" s="292" t="s">
        <v>18</v>
      </c>
      <c r="T13" s="293"/>
      <c r="U13" s="294"/>
      <c r="V13" s="19"/>
      <c r="W13" s="20"/>
      <c r="X13" s="20"/>
      <c r="Y13" s="20"/>
      <c r="Z13" s="20"/>
      <c r="AA13" s="20"/>
      <c r="AB13" s="20"/>
      <c r="AC13" s="20"/>
      <c r="AD13" s="20"/>
      <c r="AE13" s="20"/>
      <c r="AF13" s="20"/>
      <c r="AG13" s="20"/>
      <c r="AH13" s="20"/>
      <c r="AI13" s="20"/>
      <c r="AJ13" s="20"/>
      <c r="AK13" s="20"/>
    </row>
    <row r="14" spans="1:37" ht="15.75" customHeight="1">
      <c r="A14" s="1"/>
      <c r="B14" s="161"/>
      <c r="C14" s="241"/>
      <c r="D14" s="306"/>
      <c r="E14" s="162"/>
      <c r="F14" s="303"/>
      <c r="G14" s="304"/>
      <c r="H14" s="149"/>
      <c r="I14" s="157"/>
      <c r="J14" s="241"/>
      <c r="K14" s="243"/>
      <c r="L14" s="241"/>
      <c r="M14" s="243"/>
      <c r="N14" s="76"/>
      <c r="O14" s="76"/>
      <c r="P14" s="241"/>
      <c r="Q14" s="242"/>
      <c r="R14" s="243"/>
      <c r="S14" s="295"/>
      <c r="T14" s="296"/>
      <c r="U14" s="297"/>
      <c r="V14" s="19"/>
      <c r="W14" s="88"/>
      <c r="X14" s="88"/>
      <c r="Y14" s="88"/>
      <c r="Z14" s="88"/>
      <c r="AA14" s="88"/>
      <c r="AB14" s="88"/>
      <c r="AC14" s="88"/>
      <c r="AD14" s="88"/>
      <c r="AE14" s="88"/>
      <c r="AF14" s="88"/>
      <c r="AG14" s="88"/>
      <c r="AH14" s="88"/>
      <c r="AI14" s="20"/>
      <c r="AJ14" s="20"/>
      <c r="AK14" s="20"/>
    </row>
    <row r="15" spans="1:37" ht="9.75" customHeight="1">
      <c r="A15" s="17"/>
      <c r="B15" s="17"/>
      <c r="C15" s="17"/>
      <c r="D15" s="17"/>
      <c r="E15" s="17"/>
      <c r="F15" s="17"/>
      <c r="J15" s="30"/>
      <c r="K15" s="30"/>
      <c r="L15" s="30"/>
      <c r="M15" s="30"/>
      <c r="N15" s="30"/>
      <c r="O15" s="31"/>
      <c r="P15" s="31"/>
      <c r="S15" s="19"/>
      <c r="T15" s="32"/>
      <c r="U15" s="19"/>
      <c r="V15" s="19"/>
      <c r="W15" s="19"/>
      <c r="X15" s="19"/>
      <c r="Y15" s="19"/>
      <c r="Z15" s="19"/>
      <c r="AA15" s="19"/>
      <c r="AB15" s="19"/>
      <c r="AC15" s="19"/>
      <c r="AD15" s="19"/>
      <c r="AE15" s="19"/>
      <c r="AF15" s="19"/>
      <c r="AH15" s="20"/>
      <c r="AI15" s="20"/>
      <c r="AJ15" s="20"/>
      <c r="AK15" s="20"/>
    </row>
    <row r="16" spans="1:37" ht="15" customHeight="1">
      <c r="A16" s="28" t="s">
        <v>23</v>
      </c>
      <c r="B16" s="29"/>
      <c r="C16" s="29"/>
      <c r="D16" s="29"/>
      <c r="E16" s="29"/>
      <c r="F16" s="29"/>
      <c r="G16" s="29"/>
      <c r="H16" s="29"/>
      <c r="I16" s="29"/>
      <c r="J16" s="53"/>
      <c r="K16" s="53"/>
      <c r="L16" s="53"/>
      <c r="M16" s="53"/>
      <c r="N16" s="53"/>
      <c r="O16" s="53"/>
      <c r="P16" s="53"/>
      <c r="Q16" s="53"/>
      <c r="R16" s="53"/>
      <c r="S16" s="53"/>
      <c r="T16" s="53"/>
      <c r="U16" s="53"/>
      <c r="V16" s="53"/>
      <c r="W16" s="53"/>
      <c r="X16" s="53"/>
      <c r="Y16" s="20"/>
      <c r="Z16" s="20"/>
      <c r="AA16" s="20"/>
      <c r="AB16" s="20"/>
      <c r="AC16" s="20"/>
      <c r="AD16" s="20"/>
      <c r="AE16" s="20"/>
      <c r="AF16" s="20"/>
      <c r="AG16" s="20"/>
      <c r="AH16" s="20"/>
      <c r="AI16" s="20"/>
      <c r="AJ16" s="20"/>
      <c r="AK16" s="20"/>
    </row>
    <row r="17" spans="1:37" ht="37.5" customHeight="1">
      <c r="A17" s="1"/>
      <c r="B17" s="290"/>
      <c r="C17" s="291"/>
      <c r="D17" s="291"/>
      <c r="E17" s="291"/>
      <c r="F17" s="291"/>
      <c r="G17" s="291"/>
      <c r="H17" s="291"/>
      <c r="I17" s="291"/>
      <c r="J17" s="291"/>
      <c r="K17" s="291"/>
      <c r="L17" s="291"/>
      <c r="M17" s="291"/>
      <c r="N17" s="291"/>
      <c r="O17" s="291"/>
      <c r="P17" s="291"/>
      <c r="Q17" s="291"/>
      <c r="R17" s="291"/>
      <c r="S17" s="291"/>
      <c r="T17" s="291"/>
      <c r="U17" s="291"/>
      <c r="V17" s="291"/>
      <c r="W17" s="291"/>
      <c r="X17" s="291"/>
      <c r="Y17" s="88"/>
      <c r="Z17" s="88"/>
      <c r="AA17" s="88"/>
      <c r="AB17" s="88"/>
      <c r="AC17" s="88"/>
      <c r="AD17" s="88"/>
      <c r="AE17" s="88"/>
      <c r="AF17" s="88"/>
      <c r="AG17" s="88"/>
      <c r="AH17" s="88"/>
      <c r="AI17" s="20"/>
      <c r="AJ17" s="20"/>
      <c r="AK17" s="20"/>
    </row>
    <row r="18" spans="1:37" ht="17.25" customHeight="1">
      <c r="A18" s="28" t="s">
        <v>112</v>
      </c>
      <c r="B18" s="29"/>
      <c r="C18" s="29"/>
      <c r="D18" s="29"/>
      <c r="E18" s="29"/>
      <c r="F18" s="53"/>
      <c r="G18" s="53"/>
      <c r="H18" s="53"/>
      <c r="I18" s="53"/>
      <c r="J18" s="29"/>
      <c r="K18" s="29"/>
      <c r="L18" s="53"/>
      <c r="M18" s="53"/>
      <c r="N18" s="53"/>
      <c r="O18" s="53"/>
      <c r="P18" s="53"/>
      <c r="Q18" s="53"/>
      <c r="R18" s="53"/>
      <c r="S18" s="53"/>
      <c r="T18" s="53"/>
      <c r="U18" s="53"/>
      <c r="V18" s="53"/>
      <c r="W18" s="53"/>
      <c r="X18" s="53"/>
      <c r="Y18" s="20"/>
      <c r="Z18" s="20"/>
      <c r="AA18" s="20"/>
      <c r="AB18" s="20"/>
      <c r="AC18" s="20"/>
      <c r="AD18" s="20"/>
      <c r="AE18" s="20"/>
      <c r="AF18" s="20"/>
      <c r="AG18" s="20"/>
      <c r="AH18" s="20"/>
      <c r="AI18" s="20"/>
      <c r="AJ18" s="20"/>
      <c r="AK18" s="20"/>
    </row>
    <row r="19" spans="1:37" ht="17.25" customHeight="1">
      <c r="B19" s="298" t="s">
        <v>251</v>
      </c>
      <c r="C19" s="299"/>
      <c r="D19" s="299"/>
      <c r="E19" s="299"/>
      <c r="F19" s="299"/>
      <c r="G19" s="142" t="s">
        <v>321</v>
      </c>
      <c r="H19" s="143"/>
      <c r="I19" s="143"/>
      <c r="J19" s="143"/>
      <c r="K19" s="143"/>
      <c r="L19" s="143"/>
      <c r="M19" s="309" t="s">
        <v>253</v>
      </c>
      <c r="N19" s="310"/>
      <c r="O19" s="310"/>
      <c r="P19" s="310"/>
      <c r="Q19" s="310"/>
      <c r="R19" s="310"/>
      <c r="S19" s="310"/>
      <c r="T19" s="310"/>
      <c r="U19" s="310"/>
      <c r="V19" s="310"/>
      <c r="W19" s="310"/>
      <c r="X19" s="310"/>
      <c r="AI19" s="20"/>
      <c r="AJ19" s="20"/>
      <c r="AK19" s="20"/>
    </row>
    <row r="20" spans="1:37" ht="49.5" customHeight="1">
      <c r="B20" s="72" t="s">
        <v>261</v>
      </c>
      <c r="C20" s="71" t="s">
        <v>327</v>
      </c>
      <c r="D20" s="112" t="s">
        <v>125</v>
      </c>
      <c r="E20" s="112" t="s">
        <v>215</v>
      </c>
      <c r="F20" s="34" t="s">
        <v>216</v>
      </c>
      <c r="G20" s="141" t="s">
        <v>322</v>
      </c>
      <c r="H20" s="150" t="s">
        <v>241</v>
      </c>
      <c r="I20" s="279" t="s">
        <v>240</v>
      </c>
      <c r="J20" s="280"/>
      <c r="K20" s="281" t="s">
        <v>242</v>
      </c>
      <c r="L20" s="282"/>
      <c r="M20" s="278" t="s">
        <v>323</v>
      </c>
      <c r="N20" s="278"/>
      <c r="O20" s="112" t="s">
        <v>214</v>
      </c>
      <c r="P20" s="286" t="s">
        <v>256</v>
      </c>
      <c r="Q20" s="286"/>
      <c r="R20" s="111" t="s">
        <v>324</v>
      </c>
      <c r="S20" s="278" t="s">
        <v>325</v>
      </c>
      <c r="T20" s="278"/>
      <c r="U20" s="278"/>
      <c r="V20" s="111" t="s">
        <v>214</v>
      </c>
      <c r="W20" s="111" t="s">
        <v>256</v>
      </c>
      <c r="X20" s="111" t="s">
        <v>226</v>
      </c>
      <c r="AI20" s="20"/>
      <c r="AJ20" s="20"/>
      <c r="AK20" s="20"/>
    </row>
    <row r="21" spans="1:37" ht="15.75" customHeight="1">
      <c r="A21" s="1"/>
      <c r="B21" s="163"/>
      <c r="C21" s="162"/>
      <c r="D21" s="4"/>
      <c r="E21" s="110"/>
      <c r="F21" s="103"/>
      <c r="G21" s="163"/>
      <c r="H21" s="151"/>
      <c r="I21" s="274"/>
      <c r="J21" s="275"/>
      <c r="K21" s="285"/>
      <c r="L21" s="284"/>
      <c r="M21" s="269"/>
      <c r="N21" s="269"/>
      <c r="O21" s="103"/>
      <c r="P21" s="269"/>
      <c r="Q21" s="269"/>
      <c r="R21" s="4"/>
      <c r="S21" s="269"/>
      <c r="T21" s="269"/>
      <c r="U21" s="269"/>
      <c r="V21" s="4"/>
      <c r="W21" s="4"/>
      <c r="X21" s="4"/>
      <c r="AI21" s="20"/>
      <c r="AJ21" s="20"/>
      <c r="AK21" s="20"/>
    </row>
    <row r="22" spans="1:37" ht="15.75" customHeight="1">
      <c r="A22" s="1"/>
      <c r="B22" s="163"/>
      <c r="C22" s="162"/>
      <c r="D22" s="4"/>
      <c r="E22" s="110"/>
      <c r="F22" s="103"/>
      <c r="G22" s="163"/>
      <c r="H22" s="151"/>
      <c r="I22" s="274"/>
      <c r="J22" s="275"/>
      <c r="K22" s="285"/>
      <c r="L22" s="284"/>
      <c r="M22" s="269"/>
      <c r="N22" s="269"/>
      <c r="O22" s="103"/>
      <c r="P22" s="269"/>
      <c r="Q22" s="269"/>
      <c r="R22" s="4"/>
      <c r="S22" s="269"/>
      <c r="T22" s="269"/>
      <c r="U22" s="269"/>
      <c r="V22" s="4"/>
      <c r="W22" s="4"/>
      <c r="X22" s="4"/>
      <c r="AI22" s="20"/>
      <c r="AJ22" s="20"/>
      <c r="AK22" s="20"/>
    </row>
    <row r="23" spans="1:37" ht="15.75" customHeight="1">
      <c r="A23" s="1"/>
      <c r="B23" s="163"/>
      <c r="C23" s="162"/>
      <c r="D23" s="4"/>
      <c r="E23" s="110"/>
      <c r="F23" s="103"/>
      <c r="G23" s="163"/>
      <c r="H23" s="151"/>
      <c r="I23" s="274"/>
      <c r="J23" s="275"/>
      <c r="K23" s="283"/>
      <c r="L23" s="284"/>
      <c r="M23" s="269"/>
      <c r="N23" s="269"/>
      <c r="O23" s="103"/>
      <c r="P23" s="269"/>
      <c r="Q23" s="269"/>
      <c r="R23" s="4"/>
      <c r="S23" s="269"/>
      <c r="T23" s="269"/>
      <c r="U23" s="269"/>
      <c r="V23" s="4"/>
      <c r="W23" s="4"/>
      <c r="X23" s="4"/>
      <c r="AI23" s="20"/>
      <c r="AJ23" s="20"/>
      <c r="AK23" s="20"/>
    </row>
    <row r="24" spans="1:37" ht="15.75" customHeight="1">
      <c r="A24" s="1"/>
      <c r="B24" s="163"/>
      <c r="C24" s="162"/>
      <c r="D24" s="4"/>
      <c r="E24" s="110"/>
      <c r="F24" s="103"/>
      <c r="G24" s="163"/>
      <c r="H24" s="151"/>
      <c r="I24" s="274"/>
      <c r="J24" s="275"/>
      <c r="K24" s="283"/>
      <c r="L24" s="284"/>
      <c r="M24" s="269"/>
      <c r="N24" s="269"/>
      <c r="O24" s="103"/>
      <c r="P24" s="269"/>
      <c r="Q24" s="269"/>
      <c r="R24" s="4"/>
      <c r="S24" s="269"/>
      <c r="T24" s="269"/>
      <c r="U24" s="269"/>
      <c r="V24" s="4"/>
      <c r="W24" s="4"/>
      <c r="X24" s="4"/>
      <c r="AI24" s="20"/>
      <c r="AJ24" s="20"/>
      <c r="AK24" s="20"/>
    </row>
    <row r="25" spans="1:37" ht="15.75" customHeight="1">
      <c r="A25" s="1"/>
      <c r="B25" s="163"/>
      <c r="C25" s="162"/>
      <c r="D25" s="4"/>
      <c r="E25" s="110"/>
      <c r="F25" s="103"/>
      <c r="G25" s="139"/>
      <c r="H25" s="151"/>
      <c r="I25" s="274"/>
      <c r="J25" s="275"/>
      <c r="K25" s="285"/>
      <c r="L25" s="284"/>
      <c r="M25" s="269"/>
      <c r="N25" s="269"/>
      <c r="O25" s="103"/>
      <c r="P25" s="269"/>
      <c r="Q25" s="269"/>
      <c r="R25" s="4"/>
      <c r="S25" s="269"/>
      <c r="T25" s="269"/>
      <c r="U25" s="269"/>
      <c r="V25" s="4"/>
      <c r="W25" s="4"/>
      <c r="X25" s="4"/>
      <c r="AI25" s="20"/>
      <c r="AJ25" s="20"/>
      <c r="AK25" s="20"/>
    </row>
    <row r="26" spans="1:37" ht="15.75" customHeight="1">
      <c r="A26" s="1"/>
      <c r="B26" s="163"/>
      <c r="C26" s="162"/>
      <c r="D26" s="4"/>
      <c r="E26" s="110"/>
      <c r="F26" s="103"/>
      <c r="G26" s="163"/>
      <c r="H26" s="151"/>
      <c r="I26" s="274"/>
      <c r="J26" s="275"/>
      <c r="K26" s="283"/>
      <c r="L26" s="284"/>
      <c r="M26" s="269"/>
      <c r="N26" s="269"/>
      <c r="O26" s="103"/>
      <c r="P26" s="269"/>
      <c r="Q26" s="269"/>
      <c r="R26" s="4"/>
      <c r="S26" s="269"/>
      <c r="T26" s="269"/>
      <c r="U26" s="269"/>
      <c r="V26" s="4"/>
      <c r="W26" s="4"/>
      <c r="X26" s="4"/>
      <c r="AI26" s="20"/>
      <c r="AJ26" s="20"/>
      <c r="AK26" s="20"/>
    </row>
    <row r="27" spans="1:37" ht="15.75" customHeight="1">
      <c r="A27" s="1"/>
      <c r="B27" s="163"/>
      <c r="C27" s="162"/>
      <c r="D27" s="162"/>
      <c r="E27" s="110"/>
      <c r="F27" s="163"/>
      <c r="G27" s="163"/>
      <c r="H27" s="151"/>
      <c r="I27" s="274"/>
      <c r="J27" s="275"/>
      <c r="K27" s="285"/>
      <c r="L27" s="284"/>
      <c r="M27" s="269"/>
      <c r="N27" s="269"/>
      <c r="O27" s="103"/>
      <c r="P27" s="269"/>
      <c r="Q27" s="269"/>
      <c r="R27" s="4"/>
      <c r="S27" s="269"/>
      <c r="T27" s="269"/>
      <c r="U27" s="269"/>
      <c r="V27" s="4"/>
      <c r="W27" s="4"/>
      <c r="X27" s="4"/>
      <c r="AI27" s="20"/>
      <c r="AJ27" s="20"/>
      <c r="AK27" s="20"/>
    </row>
    <row r="28" spans="1:37" ht="15.75" customHeight="1">
      <c r="A28" s="1"/>
      <c r="B28" s="163"/>
      <c r="C28" s="162"/>
      <c r="D28" s="162"/>
      <c r="E28" s="110"/>
      <c r="F28" s="163"/>
      <c r="G28" s="163"/>
      <c r="H28" s="151"/>
      <c r="I28" s="287"/>
      <c r="J28" s="288"/>
      <c r="K28" s="267"/>
      <c r="L28" s="268"/>
      <c r="M28" s="269"/>
      <c r="N28" s="269"/>
      <c r="O28" s="103"/>
      <c r="P28" s="269"/>
      <c r="Q28" s="269"/>
      <c r="R28" s="4"/>
      <c r="S28" s="269"/>
      <c r="T28" s="269"/>
      <c r="U28" s="269"/>
      <c r="V28" s="4"/>
      <c r="W28" s="4"/>
      <c r="X28" s="4"/>
      <c r="AI28" s="20"/>
      <c r="AJ28" s="20"/>
      <c r="AK28" s="20"/>
    </row>
    <row r="29" spans="1:37" ht="15.75" customHeight="1">
      <c r="A29" s="1"/>
      <c r="B29" s="165"/>
      <c r="C29" s="164"/>
      <c r="D29" s="164"/>
      <c r="E29" s="110"/>
      <c r="F29" s="165"/>
      <c r="G29" s="165"/>
      <c r="H29" s="151"/>
      <c r="I29" s="274"/>
      <c r="J29" s="275"/>
      <c r="K29" s="267"/>
      <c r="L29" s="268"/>
      <c r="M29" s="241"/>
      <c r="N29" s="243"/>
      <c r="O29" s="165"/>
      <c r="P29" s="241"/>
      <c r="Q29" s="243"/>
      <c r="R29" s="164"/>
      <c r="S29" s="241"/>
      <c r="T29" s="242"/>
      <c r="U29" s="243"/>
      <c r="V29" s="164"/>
      <c r="W29" s="164"/>
      <c r="X29" s="164"/>
      <c r="AI29" s="20"/>
      <c r="AJ29" s="20"/>
      <c r="AK29" s="20"/>
    </row>
    <row r="30" spans="1:37" ht="15.75" customHeight="1">
      <c r="A30" s="1"/>
      <c r="B30" s="165"/>
      <c r="C30" s="164"/>
      <c r="D30" s="164"/>
      <c r="E30" s="110"/>
      <c r="F30" s="165"/>
      <c r="G30" s="165"/>
      <c r="H30" s="151"/>
      <c r="I30" s="274"/>
      <c r="J30" s="275"/>
      <c r="K30" s="267"/>
      <c r="L30" s="268"/>
      <c r="M30" s="241"/>
      <c r="N30" s="243"/>
      <c r="O30" s="165"/>
      <c r="P30" s="241"/>
      <c r="Q30" s="243"/>
      <c r="R30" s="164"/>
      <c r="S30" s="241"/>
      <c r="T30" s="242"/>
      <c r="U30" s="243"/>
      <c r="V30" s="164"/>
      <c r="W30" s="164"/>
      <c r="X30" s="164"/>
      <c r="AI30" s="20"/>
      <c r="AJ30" s="20"/>
      <c r="AK30" s="20"/>
    </row>
    <row r="31" spans="1:37" ht="15.75" customHeight="1">
      <c r="A31" s="1"/>
      <c r="B31" s="165"/>
      <c r="C31" s="164"/>
      <c r="D31" s="164"/>
      <c r="E31" s="110"/>
      <c r="F31" s="165"/>
      <c r="G31" s="165"/>
      <c r="H31" s="151"/>
      <c r="I31" s="274"/>
      <c r="J31" s="275"/>
      <c r="K31" s="267"/>
      <c r="L31" s="268"/>
      <c r="M31" s="241"/>
      <c r="N31" s="243"/>
      <c r="O31" s="165"/>
      <c r="P31" s="241"/>
      <c r="Q31" s="243"/>
      <c r="R31" s="164"/>
      <c r="S31" s="241"/>
      <c r="T31" s="242"/>
      <c r="U31" s="243"/>
      <c r="V31" s="164"/>
      <c r="W31" s="164"/>
      <c r="X31" s="164"/>
      <c r="AI31" s="20"/>
      <c r="AJ31" s="20"/>
      <c r="AK31" s="20"/>
    </row>
    <row r="32" spans="1:37" ht="15.75" customHeight="1">
      <c r="A32" s="1"/>
      <c r="B32" s="165"/>
      <c r="C32" s="164"/>
      <c r="D32" s="164"/>
      <c r="E32" s="110"/>
      <c r="F32" s="165"/>
      <c r="G32" s="165"/>
      <c r="H32" s="151"/>
      <c r="I32" s="274"/>
      <c r="J32" s="275"/>
      <c r="K32" s="267"/>
      <c r="L32" s="268"/>
      <c r="M32" s="241"/>
      <c r="N32" s="243"/>
      <c r="O32" s="165"/>
      <c r="P32" s="241"/>
      <c r="Q32" s="243"/>
      <c r="R32" s="164"/>
      <c r="S32" s="241"/>
      <c r="T32" s="242"/>
      <c r="U32" s="243"/>
      <c r="V32" s="164"/>
      <c r="W32" s="164"/>
      <c r="X32" s="164"/>
      <c r="AI32" s="20"/>
      <c r="AJ32" s="20"/>
      <c r="AK32" s="20"/>
    </row>
    <row r="33" spans="1:37" ht="15.75" customHeight="1">
      <c r="A33" s="1"/>
      <c r="B33" s="165"/>
      <c r="C33" s="164"/>
      <c r="D33" s="164"/>
      <c r="E33" s="110"/>
      <c r="F33" s="165"/>
      <c r="G33" s="165"/>
      <c r="H33" s="151"/>
      <c r="I33" s="274"/>
      <c r="J33" s="275"/>
      <c r="K33" s="267"/>
      <c r="L33" s="268"/>
      <c r="M33" s="241"/>
      <c r="N33" s="243"/>
      <c r="O33" s="165"/>
      <c r="P33" s="241"/>
      <c r="Q33" s="243"/>
      <c r="R33" s="164"/>
      <c r="S33" s="241"/>
      <c r="T33" s="242"/>
      <c r="U33" s="243"/>
      <c r="V33" s="164"/>
      <c r="W33" s="164"/>
      <c r="X33" s="164"/>
      <c r="AI33" s="20"/>
      <c r="AJ33" s="20"/>
      <c r="AK33" s="20"/>
    </row>
    <row r="34" spans="1:37" ht="15.75" customHeight="1">
      <c r="A34" s="1"/>
      <c r="B34" s="163"/>
      <c r="C34" s="162"/>
      <c r="D34" s="162"/>
      <c r="E34" s="113"/>
      <c r="F34" s="163"/>
      <c r="G34" s="163"/>
      <c r="H34" s="151"/>
      <c r="I34" s="274"/>
      <c r="J34" s="275"/>
      <c r="K34" s="267"/>
      <c r="L34" s="268"/>
      <c r="M34" s="241"/>
      <c r="N34" s="243"/>
      <c r="O34" s="103"/>
      <c r="P34" s="241"/>
      <c r="Q34" s="243"/>
      <c r="R34" s="4"/>
      <c r="S34" s="241"/>
      <c r="T34" s="242"/>
      <c r="U34" s="243"/>
      <c r="V34" s="4"/>
      <c r="W34" s="4"/>
      <c r="X34" s="4"/>
      <c r="AI34" s="20"/>
      <c r="AJ34" s="20"/>
      <c r="AK34" s="20"/>
    </row>
    <row r="35" spans="1:37" ht="15.75" customHeight="1">
      <c r="A35" s="1"/>
      <c r="B35" s="178"/>
      <c r="C35" s="177"/>
      <c r="D35" s="177"/>
      <c r="E35" s="113"/>
      <c r="F35" s="178"/>
      <c r="G35" s="178"/>
      <c r="H35" s="151"/>
      <c r="I35" s="274"/>
      <c r="J35" s="275"/>
      <c r="K35" s="267"/>
      <c r="L35" s="268"/>
      <c r="M35" s="241"/>
      <c r="N35" s="243"/>
      <c r="O35" s="178"/>
      <c r="P35" s="241"/>
      <c r="Q35" s="243"/>
      <c r="R35" s="177"/>
      <c r="S35" s="241"/>
      <c r="T35" s="242"/>
      <c r="U35" s="243"/>
      <c r="V35" s="177"/>
      <c r="W35" s="177"/>
      <c r="X35" s="177"/>
      <c r="AI35" s="20"/>
      <c r="AJ35" s="20"/>
      <c r="AK35" s="20"/>
    </row>
    <row r="36" spans="1:37" ht="15.75" customHeight="1">
      <c r="A36" s="1"/>
      <c r="B36" s="178"/>
      <c r="C36" s="177"/>
      <c r="D36" s="177"/>
      <c r="E36" s="113"/>
      <c r="F36" s="178"/>
      <c r="G36" s="178"/>
      <c r="H36" s="151"/>
      <c r="I36" s="274"/>
      <c r="J36" s="275"/>
      <c r="K36" s="267"/>
      <c r="L36" s="268"/>
      <c r="M36" s="241"/>
      <c r="N36" s="243"/>
      <c r="O36" s="178"/>
      <c r="P36" s="241"/>
      <c r="Q36" s="243"/>
      <c r="R36" s="177"/>
      <c r="S36" s="241"/>
      <c r="T36" s="242"/>
      <c r="U36" s="243"/>
      <c r="V36" s="177"/>
      <c r="W36" s="177"/>
      <c r="X36" s="177"/>
      <c r="AI36" s="20"/>
      <c r="AJ36" s="20"/>
      <c r="AK36" s="20"/>
    </row>
    <row r="37" spans="1:37" ht="15.75" customHeight="1">
      <c r="A37" s="1"/>
      <c r="B37" s="178"/>
      <c r="C37" s="177"/>
      <c r="D37" s="177"/>
      <c r="E37" s="113"/>
      <c r="F37" s="178"/>
      <c r="G37" s="178"/>
      <c r="H37" s="151"/>
      <c r="I37" s="274"/>
      <c r="J37" s="275"/>
      <c r="K37" s="267"/>
      <c r="L37" s="268"/>
      <c r="M37" s="241"/>
      <c r="N37" s="243"/>
      <c r="O37" s="178"/>
      <c r="P37" s="241"/>
      <c r="Q37" s="243"/>
      <c r="R37" s="177"/>
      <c r="S37" s="241"/>
      <c r="T37" s="242"/>
      <c r="U37" s="243"/>
      <c r="V37" s="177"/>
      <c r="W37" s="177"/>
      <c r="X37" s="177"/>
      <c r="AI37" s="20"/>
      <c r="AJ37" s="20"/>
      <c r="AK37" s="20"/>
    </row>
    <row r="38" spans="1:37" ht="15.75" customHeight="1">
      <c r="A38" s="1"/>
      <c r="B38" s="178"/>
      <c r="C38" s="177"/>
      <c r="D38" s="177"/>
      <c r="E38" s="113"/>
      <c r="F38" s="178"/>
      <c r="G38" s="178"/>
      <c r="H38" s="151"/>
      <c r="I38" s="274"/>
      <c r="J38" s="275"/>
      <c r="K38" s="267"/>
      <c r="L38" s="268"/>
      <c r="M38" s="241"/>
      <c r="N38" s="243"/>
      <c r="O38" s="178"/>
      <c r="P38" s="241"/>
      <c r="Q38" s="243"/>
      <c r="R38" s="177"/>
      <c r="S38" s="241"/>
      <c r="T38" s="242"/>
      <c r="U38" s="243"/>
      <c r="V38" s="177"/>
      <c r="W38" s="177"/>
      <c r="X38" s="177"/>
      <c r="AI38" s="20"/>
      <c r="AJ38" s="20"/>
      <c r="AK38" s="20"/>
    </row>
    <row r="39" spans="1:37" ht="15.75" customHeight="1">
      <c r="A39" s="1"/>
      <c r="B39" s="178"/>
      <c r="C39" s="177"/>
      <c r="D39" s="177"/>
      <c r="E39" s="113"/>
      <c r="F39" s="178"/>
      <c r="G39" s="178"/>
      <c r="H39" s="151"/>
      <c r="I39" s="274"/>
      <c r="J39" s="275"/>
      <c r="K39" s="267"/>
      <c r="L39" s="268"/>
      <c r="M39" s="241"/>
      <c r="N39" s="243"/>
      <c r="O39" s="178"/>
      <c r="P39" s="241"/>
      <c r="Q39" s="243"/>
      <c r="R39" s="177"/>
      <c r="S39" s="241"/>
      <c r="T39" s="242"/>
      <c r="U39" s="243"/>
      <c r="V39" s="177"/>
      <c r="W39" s="177"/>
      <c r="X39" s="177"/>
      <c r="AI39" s="20"/>
      <c r="AJ39" s="20"/>
      <c r="AK39" s="20"/>
    </row>
    <row r="40" spans="1:37" ht="15.75" customHeight="1">
      <c r="A40" s="1"/>
      <c r="B40" s="178"/>
      <c r="C40" s="177"/>
      <c r="D40" s="177"/>
      <c r="E40" s="110"/>
      <c r="F40" s="178"/>
      <c r="G40" s="178"/>
      <c r="H40" s="151"/>
      <c r="I40" s="274"/>
      <c r="J40" s="275"/>
      <c r="K40" s="276"/>
      <c r="L40" s="277"/>
      <c r="M40" s="241"/>
      <c r="N40" s="243"/>
      <c r="O40" s="178"/>
      <c r="P40" s="241"/>
      <c r="Q40" s="243"/>
      <c r="R40" s="177"/>
      <c r="S40" s="241"/>
      <c r="T40" s="242"/>
      <c r="U40" s="243"/>
      <c r="V40" s="177"/>
      <c r="W40" s="177"/>
      <c r="X40" s="177"/>
      <c r="AI40" s="20"/>
      <c r="AJ40" s="20"/>
      <c r="AK40" s="20"/>
    </row>
    <row r="41" spans="1:37" ht="9" customHeight="1">
      <c r="F41" s="17"/>
      <c r="H41" s="35"/>
      <c r="I41" s="35"/>
      <c r="L41" s="31"/>
      <c r="M41" s="31"/>
      <c r="N41" s="31"/>
      <c r="O41" s="31"/>
      <c r="P41" s="31"/>
      <c r="Q41" s="31"/>
      <c r="R41" s="31"/>
      <c r="AF41" s="19"/>
      <c r="AG41" s="36"/>
      <c r="AK41" s="20"/>
    </row>
    <row r="42" spans="1:37" ht="27" customHeight="1">
      <c r="A42" s="104" t="s">
        <v>5</v>
      </c>
      <c r="B42" s="105"/>
      <c r="C42" s="105"/>
      <c r="D42" s="105"/>
      <c r="E42" s="105"/>
      <c r="F42" s="105"/>
      <c r="G42" s="105"/>
      <c r="H42" s="105"/>
      <c r="I42" s="105"/>
      <c r="J42" s="105"/>
      <c r="K42" s="105"/>
      <c r="L42" s="105"/>
      <c r="M42" s="105"/>
      <c r="N42" s="272" t="s">
        <v>3</v>
      </c>
      <c r="O42" s="273"/>
      <c r="P42" s="273"/>
      <c r="Q42" s="273"/>
      <c r="R42" s="73"/>
      <c r="S42" s="244" t="s">
        <v>12</v>
      </c>
      <c r="T42" s="244"/>
      <c r="U42" s="244"/>
      <c r="V42" s="245"/>
      <c r="W42" s="246" t="s">
        <v>2</v>
      </c>
      <c r="X42" s="247"/>
      <c r="Y42" s="247"/>
      <c r="Z42" s="247"/>
      <c r="AA42" s="247"/>
      <c r="AB42" s="247"/>
      <c r="AC42" s="247"/>
      <c r="AD42" s="247"/>
      <c r="AE42" s="247"/>
      <c r="AF42" s="247"/>
      <c r="AG42" s="247"/>
      <c r="AH42" s="247"/>
      <c r="AI42" s="247"/>
      <c r="AJ42" s="20"/>
      <c r="AK42" s="20"/>
    </row>
    <row r="43" spans="1:37" ht="27" customHeight="1">
      <c r="A43" s="106"/>
      <c r="B43" s="249" t="s">
        <v>115</v>
      </c>
      <c r="C43" s="250"/>
      <c r="D43" s="251"/>
      <c r="E43" s="249" t="s">
        <v>122</v>
      </c>
      <c r="F43" s="250"/>
      <c r="G43" s="250"/>
      <c r="H43" s="250"/>
      <c r="I43" s="250"/>
      <c r="J43" s="250"/>
      <c r="K43" s="250"/>
      <c r="L43" s="250"/>
      <c r="M43" s="251"/>
      <c r="N43" s="215"/>
      <c r="O43" s="216"/>
      <c r="P43" s="216"/>
      <c r="Q43" s="216"/>
      <c r="R43" s="217"/>
      <c r="S43" s="219"/>
      <c r="T43" s="219"/>
      <c r="U43" s="219"/>
      <c r="V43" s="220"/>
      <c r="W43" s="246" t="s">
        <v>252</v>
      </c>
      <c r="X43" s="247"/>
      <c r="Y43" s="247"/>
      <c r="Z43" s="247"/>
      <c r="AA43" s="247"/>
      <c r="AB43" s="247"/>
      <c r="AC43" s="247"/>
      <c r="AD43" s="247"/>
      <c r="AE43" s="247"/>
      <c r="AF43" s="247"/>
      <c r="AG43" s="247"/>
      <c r="AH43" s="247"/>
      <c r="AI43" s="247"/>
      <c r="AJ43" s="20"/>
      <c r="AK43" s="20"/>
    </row>
    <row r="44" spans="1:37" ht="38.25" customHeight="1">
      <c r="A44" s="257"/>
      <c r="B44" s="255" t="s">
        <v>179</v>
      </c>
      <c r="C44" s="255" t="s">
        <v>127</v>
      </c>
      <c r="D44" s="255" t="s">
        <v>125</v>
      </c>
      <c r="E44" s="255" t="s">
        <v>204</v>
      </c>
      <c r="F44" s="261" t="s">
        <v>85</v>
      </c>
      <c r="G44" s="263" t="s">
        <v>118</v>
      </c>
      <c r="H44" s="255" t="s">
        <v>117</v>
      </c>
      <c r="I44" s="255" t="s">
        <v>137</v>
      </c>
      <c r="J44" s="265" t="s">
        <v>219</v>
      </c>
      <c r="K44" s="255" t="s">
        <v>231</v>
      </c>
      <c r="L44" s="255" t="s">
        <v>91</v>
      </c>
      <c r="M44" s="270" t="s">
        <v>39</v>
      </c>
      <c r="N44" s="233" t="s">
        <v>96</v>
      </c>
      <c r="O44" s="233" t="s">
        <v>92</v>
      </c>
      <c r="P44" s="233" t="s">
        <v>330</v>
      </c>
      <c r="Q44" s="214" t="s">
        <v>304</v>
      </c>
      <c r="R44" s="221" t="s">
        <v>305</v>
      </c>
      <c r="S44" s="238" t="s">
        <v>329</v>
      </c>
      <c r="T44" s="238" t="s">
        <v>88</v>
      </c>
      <c r="U44" s="235" t="s">
        <v>8</v>
      </c>
      <c r="V44" s="248"/>
      <c r="W44" s="233" t="s">
        <v>208</v>
      </c>
      <c r="X44" s="233" t="s">
        <v>218</v>
      </c>
      <c r="Y44" s="233" t="s">
        <v>209</v>
      </c>
      <c r="Z44" s="233" t="s">
        <v>210</v>
      </c>
      <c r="AA44" s="233" t="s">
        <v>211</v>
      </c>
      <c r="AB44" s="233" t="s">
        <v>212</v>
      </c>
      <c r="AC44" s="233" t="s">
        <v>213</v>
      </c>
      <c r="AD44" s="233" t="s">
        <v>306</v>
      </c>
      <c r="AE44" s="233" t="s">
        <v>205</v>
      </c>
      <c r="AF44" s="235" t="s">
        <v>29</v>
      </c>
      <c r="AG44" s="236"/>
      <c r="AH44" s="233" t="s">
        <v>24</v>
      </c>
      <c r="AI44" s="211" t="s">
        <v>303</v>
      </c>
      <c r="AJ44" s="20"/>
      <c r="AK44" s="20"/>
    </row>
    <row r="45" spans="1:37" ht="37.5" customHeight="1">
      <c r="A45" s="258"/>
      <c r="B45" s="259"/>
      <c r="C45" s="259"/>
      <c r="D45" s="259"/>
      <c r="E45" s="259"/>
      <c r="F45" s="262"/>
      <c r="G45" s="264"/>
      <c r="H45" s="259"/>
      <c r="I45" s="256"/>
      <c r="J45" s="266"/>
      <c r="K45" s="260"/>
      <c r="L45" s="259"/>
      <c r="M45" s="271"/>
      <c r="N45" s="234"/>
      <c r="O45" s="234"/>
      <c r="P45" s="234"/>
      <c r="Q45" s="54" t="s">
        <v>302</v>
      </c>
      <c r="R45" s="3" t="s">
        <v>302</v>
      </c>
      <c r="S45" s="239"/>
      <c r="T45" s="239"/>
      <c r="U45" s="75" t="s">
        <v>328</v>
      </c>
      <c r="V45" s="3" t="s">
        <v>14</v>
      </c>
      <c r="W45" s="240"/>
      <c r="X45" s="240"/>
      <c r="Y45" s="240"/>
      <c r="Z45" s="240"/>
      <c r="AA45" s="240"/>
      <c r="AB45" s="240"/>
      <c r="AC45" s="240"/>
      <c r="AD45" s="234"/>
      <c r="AE45" s="237"/>
      <c r="AF45" s="81" t="s">
        <v>38</v>
      </c>
      <c r="AG45" s="6" t="s">
        <v>32</v>
      </c>
      <c r="AH45" s="234"/>
      <c r="AI45" s="54" t="s">
        <v>302</v>
      </c>
      <c r="AJ45" s="20"/>
      <c r="AK45" s="20"/>
    </row>
    <row r="46" spans="1:37">
      <c r="A46" s="252" t="s">
        <v>1</v>
      </c>
      <c r="B46" s="51" t="s">
        <v>26</v>
      </c>
      <c r="C46" s="8" t="s">
        <v>300</v>
      </c>
      <c r="D46" s="8"/>
      <c r="E46" s="7" t="s">
        <v>66</v>
      </c>
      <c r="F46" s="9" t="s">
        <v>4</v>
      </c>
      <c r="G46" s="7" t="s">
        <v>130</v>
      </c>
      <c r="H46" s="152" t="s">
        <v>129</v>
      </c>
      <c r="I46" s="9" t="s">
        <v>116</v>
      </c>
      <c r="J46" s="135">
        <v>1</v>
      </c>
      <c r="K46" s="7" t="s">
        <v>89</v>
      </c>
      <c r="L46" s="7" t="s">
        <v>0</v>
      </c>
      <c r="M46" s="8" t="s">
        <v>28</v>
      </c>
      <c r="N46" s="9">
        <v>42390</v>
      </c>
      <c r="O46" s="84">
        <v>42392</v>
      </c>
      <c r="P46" s="84">
        <v>42605</v>
      </c>
      <c r="Q46" s="223" t="s">
        <v>331</v>
      </c>
      <c r="R46" s="224" t="s">
        <v>332</v>
      </c>
      <c r="S46" s="7"/>
      <c r="T46" s="7"/>
      <c r="U46" s="7" t="s">
        <v>13</v>
      </c>
      <c r="V46" s="7" t="s">
        <v>244</v>
      </c>
      <c r="W46" s="137"/>
      <c r="X46" s="137"/>
      <c r="Y46" s="137"/>
      <c r="Z46" s="137"/>
      <c r="AA46" s="137"/>
      <c r="AB46" s="137"/>
      <c r="AC46" s="137"/>
      <c r="AD46" s="137"/>
      <c r="AE46" s="7"/>
      <c r="AF46" s="7"/>
      <c r="AG46" s="86"/>
      <c r="AH46" s="7"/>
      <c r="AI46" s="86"/>
      <c r="AJ46" s="20"/>
      <c r="AK46" s="20"/>
    </row>
    <row r="47" spans="1:37">
      <c r="A47" s="253"/>
      <c r="B47" s="51" t="s">
        <v>7</v>
      </c>
      <c r="C47" s="8" t="s">
        <v>93</v>
      </c>
      <c r="D47" s="8"/>
      <c r="E47" s="7" t="s">
        <v>67</v>
      </c>
      <c r="F47" s="9">
        <v>26673</v>
      </c>
      <c r="G47" s="7" t="s">
        <v>131</v>
      </c>
      <c r="H47" s="152" t="s">
        <v>135</v>
      </c>
      <c r="I47" s="9" t="s">
        <v>119</v>
      </c>
      <c r="J47" s="135">
        <v>1</v>
      </c>
      <c r="K47" s="7" t="s">
        <v>9</v>
      </c>
      <c r="L47" s="7" t="s">
        <v>10</v>
      </c>
      <c r="M47" s="8" t="s">
        <v>28</v>
      </c>
      <c r="N47" s="9">
        <v>42422</v>
      </c>
      <c r="O47" s="84">
        <v>42498</v>
      </c>
      <c r="P47" s="84">
        <v>42590</v>
      </c>
      <c r="Q47" s="223" t="s">
        <v>332</v>
      </c>
      <c r="R47" s="224" t="s">
        <v>332</v>
      </c>
      <c r="S47" s="7" t="s">
        <v>6</v>
      </c>
      <c r="T47" s="7" t="s">
        <v>6</v>
      </c>
      <c r="U47" s="7"/>
      <c r="V47" s="7"/>
      <c r="W47" s="137" t="s">
        <v>246</v>
      </c>
      <c r="X47" s="137">
        <v>191002</v>
      </c>
      <c r="Y47" s="137" t="s">
        <v>249</v>
      </c>
      <c r="Z47" s="137" t="s">
        <v>119</v>
      </c>
      <c r="AA47" s="137" t="s">
        <v>250</v>
      </c>
      <c r="AB47" s="137">
        <v>53100</v>
      </c>
      <c r="AC47" s="137" t="s">
        <v>221</v>
      </c>
      <c r="AD47" s="137">
        <v>1</v>
      </c>
      <c r="AE47" s="7" t="s">
        <v>30</v>
      </c>
      <c r="AF47" s="7"/>
      <c r="AG47" s="86">
        <v>42256</v>
      </c>
      <c r="AH47" s="7" t="s">
        <v>31</v>
      </c>
      <c r="AI47" s="86">
        <v>42256</v>
      </c>
      <c r="AJ47" s="20"/>
      <c r="AK47" s="20"/>
    </row>
    <row r="48" spans="1:37">
      <c r="A48" s="253"/>
      <c r="B48" s="51" t="s">
        <v>35</v>
      </c>
      <c r="C48" s="8">
        <v>2342456362</v>
      </c>
      <c r="D48" s="8"/>
      <c r="E48" s="7" t="s">
        <v>68</v>
      </c>
      <c r="F48" s="9">
        <v>29686</v>
      </c>
      <c r="G48" s="7" t="s">
        <v>132</v>
      </c>
      <c r="H48" s="152" t="s">
        <v>136</v>
      </c>
      <c r="I48" s="9" t="s">
        <v>113</v>
      </c>
      <c r="J48" s="135">
        <v>1</v>
      </c>
      <c r="K48" s="7" t="s">
        <v>86</v>
      </c>
      <c r="L48" s="7" t="s">
        <v>27</v>
      </c>
      <c r="M48" s="8" t="s">
        <v>34</v>
      </c>
      <c r="N48" s="9">
        <v>42484</v>
      </c>
      <c r="O48" s="84">
        <v>42483</v>
      </c>
      <c r="P48" s="84">
        <v>42605</v>
      </c>
      <c r="Q48" s="223" t="s">
        <v>340</v>
      </c>
      <c r="R48" s="224" t="s">
        <v>340</v>
      </c>
      <c r="S48" s="7" t="s">
        <v>6</v>
      </c>
      <c r="T48" s="7" t="s">
        <v>6</v>
      </c>
      <c r="U48" s="7"/>
      <c r="V48" s="7"/>
      <c r="W48" s="137" t="s">
        <v>227</v>
      </c>
      <c r="X48" s="137">
        <v>10117</v>
      </c>
      <c r="Y48" s="137" t="s">
        <v>228</v>
      </c>
      <c r="Z48" s="137" t="s">
        <v>113</v>
      </c>
      <c r="AA48" s="137" t="s">
        <v>229</v>
      </c>
      <c r="AB48" s="137">
        <v>53100</v>
      </c>
      <c r="AC48" s="137" t="s">
        <v>221</v>
      </c>
      <c r="AD48" s="137">
        <v>1</v>
      </c>
      <c r="AE48" s="7" t="s">
        <v>222</v>
      </c>
      <c r="AF48" s="7" t="s">
        <v>6</v>
      </c>
      <c r="AG48" s="86"/>
      <c r="AH48" s="7" t="s">
        <v>31</v>
      </c>
      <c r="AI48" s="86">
        <v>42338</v>
      </c>
      <c r="AJ48" s="20"/>
      <c r="AK48" s="20"/>
    </row>
    <row r="49" spans="1:37" ht="13.5" thickBot="1">
      <c r="A49" s="254"/>
      <c r="B49" s="52" t="s">
        <v>7</v>
      </c>
      <c r="C49" s="11" t="s">
        <v>93</v>
      </c>
      <c r="D49" s="11"/>
      <c r="E49" s="11" t="s">
        <v>69</v>
      </c>
      <c r="F49" s="12">
        <v>25293</v>
      </c>
      <c r="G49" s="11" t="s">
        <v>133</v>
      </c>
      <c r="H49" s="153" t="s">
        <v>134</v>
      </c>
      <c r="I49" s="12" t="s">
        <v>120</v>
      </c>
      <c r="J49" s="136">
        <v>1</v>
      </c>
      <c r="K49" s="11" t="s">
        <v>87</v>
      </c>
      <c r="L49" s="11" t="s">
        <v>33</v>
      </c>
      <c r="M49" s="13" t="s">
        <v>28</v>
      </c>
      <c r="N49" s="12">
        <v>42403</v>
      </c>
      <c r="O49" s="85">
        <v>42413</v>
      </c>
      <c r="P49" s="84">
        <v>42960</v>
      </c>
      <c r="Q49" s="225" t="s">
        <v>340</v>
      </c>
      <c r="R49" s="226" t="s">
        <v>340</v>
      </c>
      <c r="S49" s="11" t="s">
        <v>6</v>
      </c>
      <c r="T49" s="11" t="s">
        <v>6</v>
      </c>
      <c r="U49" s="11"/>
      <c r="V49" s="11"/>
      <c r="W49" s="138" t="s">
        <v>247</v>
      </c>
      <c r="X49" s="138">
        <v>10246</v>
      </c>
      <c r="Y49" s="138" t="s">
        <v>248</v>
      </c>
      <c r="Z49" s="138" t="s">
        <v>120</v>
      </c>
      <c r="AA49" s="137" t="s">
        <v>230</v>
      </c>
      <c r="AB49" s="138">
        <v>53100</v>
      </c>
      <c r="AC49" s="137" t="s">
        <v>221</v>
      </c>
      <c r="AD49" s="138">
        <v>1</v>
      </c>
      <c r="AE49" s="11" t="s">
        <v>245</v>
      </c>
      <c r="AF49" s="11" t="s">
        <v>6</v>
      </c>
      <c r="AG49" s="87"/>
      <c r="AH49" s="11" t="s">
        <v>31</v>
      </c>
      <c r="AI49" s="86">
        <v>42428</v>
      </c>
      <c r="AJ49" s="20"/>
      <c r="AK49" s="20"/>
    </row>
    <row r="50" spans="1:37">
      <c r="A50" s="94"/>
      <c r="B50" s="95" t="s">
        <v>179</v>
      </c>
      <c r="C50" s="95" t="s">
        <v>180</v>
      </c>
      <c r="D50" s="95" t="s">
        <v>181</v>
      </c>
      <c r="E50" s="95" t="s">
        <v>90</v>
      </c>
      <c r="F50" s="96" t="s">
        <v>110</v>
      </c>
      <c r="G50" s="95" t="s">
        <v>118</v>
      </c>
      <c r="H50" s="154" t="s">
        <v>117</v>
      </c>
      <c r="I50" s="95" t="s">
        <v>192</v>
      </c>
      <c r="J50" s="95" t="s">
        <v>220</v>
      </c>
      <c r="K50" s="95" t="s">
        <v>184</v>
      </c>
      <c r="L50" s="95" t="s">
        <v>301</v>
      </c>
      <c r="M50" s="95" t="s">
        <v>183</v>
      </c>
      <c r="N50" s="97"/>
      <c r="O50" s="97"/>
      <c r="P50" s="98"/>
      <c r="Q50" s="98"/>
      <c r="R50" s="98"/>
      <c r="S50" s="98"/>
      <c r="T50" s="98"/>
      <c r="U50" s="98"/>
      <c r="V50" s="98"/>
      <c r="W50" s="102" t="s">
        <v>191</v>
      </c>
      <c r="X50" s="102" t="s">
        <v>190</v>
      </c>
      <c r="Y50" s="102" t="s">
        <v>189</v>
      </c>
      <c r="Z50" s="102" t="s">
        <v>182</v>
      </c>
      <c r="AA50" s="102" t="s">
        <v>188</v>
      </c>
      <c r="AB50" s="102" t="s">
        <v>186</v>
      </c>
      <c r="AC50" s="102" t="s">
        <v>187</v>
      </c>
      <c r="AD50" s="102" t="s">
        <v>185</v>
      </c>
      <c r="AE50" s="98"/>
      <c r="AF50" s="98"/>
      <c r="AG50" s="99"/>
      <c r="AH50" s="100"/>
      <c r="AI50" s="98"/>
    </row>
    <row r="51" spans="1:37">
      <c r="A51" s="83">
        <v>1</v>
      </c>
      <c r="B51" s="114"/>
      <c r="C51" s="160"/>
      <c r="D51" s="114"/>
      <c r="E51" s="147"/>
      <c r="F51" s="5"/>
      <c r="G51" s="107"/>
      <c r="H51" s="155"/>
      <c r="I51" s="89"/>
      <c r="J51" s="115"/>
      <c r="K51" s="114"/>
      <c r="L51" s="114"/>
      <c r="M51" s="116"/>
      <c r="N51" s="117"/>
      <c r="O51" s="117"/>
      <c r="P51" s="107"/>
      <c r="Q51" s="227"/>
      <c r="R51" s="227"/>
      <c r="S51" s="107"/>
      <c r="T51" s="107"/>
      <c r="U51" s="107"/>
      <c r="V51" s="107"/>
      <c r="W51" s="89"/>
      <c r="X51" s="114"/>
      <c r="Y51" s="115"/>
      <c r="Z51" s="115"/>
      <c r="AA51" s="115"/>
      <c r="AB51" s="115"/>
      <c r="AC51" s="115"/>
      <c r="AD51" s="115"/>
      <c r="AE51" s="107"/>
      <c r="AF51" s="107"/>
      <c r="AG51" s="118"/>
      <c r="AH51" s="119"/>
      <c r="AI51" s="117"/>
    </row>
    <row r="52" spans="1:37">
      <c r="A52" s="83">
        <v>2</v>
      </c>
      <c r="B52" s="91"/>
      <c r="C52" s="91"/>
      <c r="D52" s="91"/>
      <c r="E52" s="148"/>
      <c r="F52" s="90"/>
      <c r="G52" s="120"/>
      <c r="H52" s="156"/>
      <c r="I52" s="90"/>
      <c r="J52" s="92"/>
      <c r="K52" s="91"/>
      <c r="L52" s="91"/>
      <c r="M52" s="121"/>
      <c r="N52" s="122"/>
      <c r="O52" s="122"/>
      <c r="P52" s="108"/>
      <c r="Q52" s="228"/>
      <c r="R52" s="228"/>
      <c r="S52" s="108"/>
      <c r="T52" s="108"/>
      <c r="U52" s="108"/>
      <c r="V52" s="108"/>
      <c r="W52" s="90"/>
      <c r="X52" s="91"/>
      <c r="Y52" s="92"/>
      <c r="Z52" s="92"/>
      <c r="AA52" s="92"/>
      <c r="AB52" s="92"/>
      <c r="AC52" s="92"/>
      <c r="AD52" s="92"/>
      <c r="AE52" s="108"/>
      <c r="AF52" s="108"/>
      <c r="AG52" s="123"/>
      <c r="AH52" s="109"/>
      <c r="AI52" s="122"/>
    </row>
    <row r="53" spans="1:37">
      <c r="A53" s="83">
        <v>3</v>
      </c>
      <c r="B53" s="114"/>
      <c r="C53" s="166"/>
      <c r="D53" s="114"/>
      <c r="E53" s="147"/>
      <c r="F53" s="5"/>
      <c r="G53" s="107"/>
      <c r="H53" s="155"/>
      <c r="I53" s="89"/>
      <c r="J53" s="115"/>
      <c r="K53" s="114"/>
      <c r="L53" s="114"/>
      <c r="M53" s="116"/>
      <c r="N53" s="117"/>
      <c r="O53" s="117"/>
      <c r="P53" s="107"/>
      <c r="Q53" s="227"/>
      <c r="R53" s="227"/>
      <c r="S53" s="107"/>
      <c r="T53" s="107"/>
      <c r="U53" s="107"/>
      <c r="V53" s="107"/>
      <c r="W53" s="89"/>
      <c r="X53" s="114"/>
      <c r="Y53" s="115"/>
      <c r="Z53" s="115"/>
      <c r="AA53" s="115"/>
      <c r="AB53" s="115"/>
      <c r="AC53" s="115"/>
      <c r="AD53" s="115"/>
      <c r="AE53" s="107"/>
      <c r="AF53" s="107"/>
      <c r="AG53" s="118"/>
      <c r="AH53" s="119"/>
      <c r="AI53" s="117"/>
    </row>
    <row r="54" spans="1:37">
      <c r="A54" s="83">
        <v>4</v>
      </c>
      <c r="B54" s="91"/>
      <c r="C54" s="91"/>
      <c r="D54" s="91"/>
      <c r="E54" s="148"/>
      <c r="F54" s="90"/>
      <c r="G54" s="120"/>
      <c r="H54" s="156"/>
      <c r="I54" s="90"/>
      <c r="J54" s="92"/>
      <c r="K54" s="91"/>
      <c r="L54" s="91"/>
      <c r="M54" s="121"/>
      <c r="N54" s="122"/>
      <c r="O54" s="122"/>
      <c r="P54" s="108"/>
      <c r="Q54" s="228"/>
      <c r="R54" s="228"/>
      <c r="S54" s="108"/>
      <c r="T54" s="108"/>
      <c r="U54" s="108"/>
      <c r="V54" s="108"/>
      <c r="W54" s="90"/>
      <c r="X54" s="91"/>
      <c r="Y54" s="92"/>
      <c r="Z54" s="92"/>
      <c r="AA54" s="92"/>
      <c r="AB54" s="92"/>
      <c r="AC54" s="92"/>
      <c r="AD54" s="92"/>
      <c r="AE54" s="108"/>
      <c r="AF54" s="108"/>
      <c r="AG54" s="123"/>
      <c r="AH54" s="109"/>
      <c r="AI54" s="122"/>
    </row>
    <row r="55" spans="1:37">
      <c r="A55" s="83">
        <v>5</v>
      </c>
      <c r="B55" s="114"/>
      <c r="C55" s="166"/>
      <c r="D55" s="114"/>
      <c r="E55" s="147"/>
      <c r="F55" s="5"/>
      <c r="G55" s="107"/>
      <c r="H55" s="155"/>
      <c r="I55" s="89"/>
      <c r="J55" s="115"/>
      <c r="K55" s="114"/>
      <c r="L55" s="114"/>
      <c r="M55" s="116"/>
      <c r="N55" s="117"/>
      <c r="O55" s="117"/>
      <c r="P55" s="107"/>
      <c r="Q55" s="227"/>
      <c r="R55" s="227"/>
      <c r="S55" s="107"/>
      <c r="T55" s="107"/>
      <c r="U55" s="107"/>
      <c r="V55" s="107"/>
      <c r="W55" s="89"/>
      <c r="X55" s="114"/>
      <c r="Y55" s="115"/>
      <c r="Z55" s="115"/>
      <c r="AA55" s="115"/>
      <c r="AB55" s="115"/>
      <c r="AC55" s="115"/>
      <c r="AD55" s="115"/>
      <c r="AE55" s="107"/>
      <c r="AF55" s="107"/>
      <c r="AG55" s="118"/>
      <c r="AH55" s="119"/>
      <c r="AI55" s="117"/>
    </row>
    <row r="56" spans="1:37">
      <c r="A56" s="83">
        <v>6</v>
      </c>
      <c r="B56" s="91"/>
      <c r="C56" s="91"/>
      <c r="D56" s="91"/>
      <c r="E56" s="148"/>
      <c r="F56" s="90"/>
      <c r="G56" s="120"/>
      <c r="H56" s="156"/>
      <c r="I56" s="90"/>
      <c r="J56" s="92"/>
      <c r="K56" s="91"/>
      <c r="L56" s="91"/>
      <c r="M56" s="121"/>
      <c r="N56" s="122"/>
      <c r="O56" s="122"/>
      <c r="P56" s="108"/>
      <c r="Q56" s="228"/>
      <c r="R56" s="228"/>
      <c r="S56" s="108"/>
      <c r="T56" s="108"/>
      <c r="U56" s="108"/>
      <c r="V56" s="108"/>
      <c r="W56" s="90"/>
      <c r="X56" s="91"/>
      <c r="Y56" s="92"/>
      <c r="Z56" s="92"/>
      <c r="AA56" s="92"/>
      <c r="AB56" s="92"/>
      <c r="AC56" s="92"/>
      <c r="AD56" s="92"/>
      <c r="AE56" s="108"/>
      <c r="AF56" s="108"/>
      <c r="AG56" s="123"/>
      <c r="AH56" s="109"/>
      <c r="AI56" s="122"/>
    </row>
    <row r="57" spans="1:37">
      <c r="A57" s="83">
        <v>7</v>
      </c>
      <c r="B57" s="114"/>
      <c r="C57" s="166"/>
      <c r="D57" s="114"/>
      <c r="E57" s="147"/>
      <c r="F57" s="5"/>
      <c r="G57" s="107"/>
      <c r="H57" s="155"/>
      <c r="I57" s="89"/>
      <c r="J57" s="115"/>
      <c r="K57" s="114"/>
      <c r="L57" s="114"/>
      <c r="M57" s="116"/>
      <c r="N57" s="117"/>
      <c r="O57" s="117"/>
      <c r="P57" s="107"/>
      <c r="Q57" s="227"/>
      <c r="R57" s="227"/>
      <c r="S57" s="107"/>
      <c r="T57" s="107"/>
      <c r="U57" s="107"/>
      <c r="V57" s="107"/>
      <c r="W57" s="89"/>
      <c r="X57" s="114"/>
      <c r="Y57" s="115"/>
      <c r="Z57" s="115"/>
      <c r="AA57" s="115"/>
      <c r="AB57" s="115"/>
      <c r="AC57" s="115"/>
      <c r="AD57" s="115"/>
      <c r="AE57" s="107"/>
      <c r="AF57" s="107"/>
      <c r="AG57" s="118"/>
      <c r="AH57" s="119"/>
      <c r="AI57" s="117"/>
    </row>
    <row r="58" spans="1:37">
      <c r="A58" s="83">
        <v>8</v>
      </c>
      <c r="B58" s="91"/>
      <c r="C58" s="91"/>
      <c r="D58" s="91"/>
      <c r="E58" s="148"/>
      <c r="F58" s="90"/>
      <c r="G58" s="120"/>
      <c r="H58" s="156"/>
      <c r="I58" s="90"/>
      <c r="J58" s="92"/>
      <c r="K58" s="91"/>
      <c r="L58" s="91"/>
      <c r="M58" s="121"/>
      <c r="N58" s="122"/>
      <c r="O58" s="122"/>
      <c r="P58" s="108"/>
      <c r="Q58" s="228"/>
      <c r="R58" s="228"/>
      <c r="S58" s="108"/>
      <c r="T58" s="108"/>
      <c r="U58" s="108"/>
      <c r="V58" s="108"/>
      <c r="W58" s="90"/>
      <c r="X58" s="91"/>
      <c r="Y58" s="92"/>
      <c r="Z58" s="92"/>
      <c r="AA58" s="92"/>
      <c r="AB58" s="92"/>
      <c r="AC58" s="92"/>
      <c r="AD58" s="92"/>
      <c r="AE58" s="108"/>
      <c r="AF58" s="108"/>
      <c r="AG58" s="123"/>
      <c r="AH58" s="109"/>
      <c r="AI58" s="122"/>
    </row>
    <row r="59" spans="1:37">
      <c r="A59" s="83">
        <v>9</v>
      </c>
      <c r="B59" s="114"/>
      <c r="C59" s="166"/>
      <c r="D59" s="114"/>
      <c r="E59" s="147"/>
      <c r="F59" s="5"/>
      <c r="G59" s="107"/>
      <c r="H59" s="155"/>
      <c r="I59" s="89"/>
      <c r="J59" s="115"/>
      <c r="K59" s="114"/>
      <c r="L59" s="114"/>
      <c r="M59" s="116"/>
      <c r="N59" s="117"/>
      <c r="O59" s="117"/>
      <c r="P59" s="107"/>
      <c r="Q59" s="227"/>
      <c r="R59" s="227"/>
      <c r="S59" s="107"/>
      <c r="T59" s="107"/>
      <c r="U59" s="107"/>
      <c r="V59" s="107"/>
      <c r="W59" s="89"/>
      <c r="X59" s="114"/>
      <c r="Y59" s="115"/>
      <c r="Z59" s="115"/>
      <c r="AA59" s="115"/>
      <c r="AB59" s="115"/>
      <c r="AC59" s="115"/>
      <c r="AD59" s="115"/>
      <c r="AE59" s="107"/>
      <c r="AF59" s="107"/>
      <c r="AG59" s="118"/>
      <c r="AH59" s="119"/>
      <c r="AI59" s="117"/>
    </row>
    <row r="60" spans="1:37">
      <c r="A60" s="83">
        <v>10</v>
      </c>
      <c r="B60" s="91"/>
      <c r="C60" s="91"/>
      <c r="D60" s="91"/>
      <c r="E60" s="148"/>
      <c r="F60" s="90"/>
      <c r="G60" s="120"/>
      <c r="H60" s="156"/>
      <c r="I60" s="90"/>
      <c r="J60" s="92"/>
      <c r="K60" s="91"/>
      <c r="L60" s="91"/>
      <c r="M60" s="121"/>
      <c r="N60" s="122"/>
      <c r="O60" s="122"/>
      <c r="P60" s="108"/>
      <c r="Q60" s="228"/>
      <c r="R60" s="228"/>
      <c r="S60" s="108"/>
      <c r="T60" s="108"/>
      <c r="U60" s="108"/>
      <c r="V60" s="108"/>
      <c r="W60" s="90"/>
      <c r="X60" s="91"/>
      <c r="Y60" s="92"/>
      <c r="Z60" s="92"/>
      <c r="AA60" s="92"/>
      <c r="AB60" s="92"/>
      <c r="AC60" s="92"/>
      <c r="AD60" s="92"/>
      <c r="AE60" s="108"/>
      <c r="AF60" s="108"/>
      <c r="AG60" s="123"/>
      <c r="AH60" s="109"/>
      <c r="AI60" s="122"/>
    </row>
    <row r="61" spans="1:37">
      <c r="A61" s="83">
        <v>11</v>
      </c>
      <c r="B61" s="114"/>
      <c r="C61" s="166"/>
      <c r="D61" s="114"/>
      <c r="E61" s="147"/>
      <c r="F61" s="5"/>
      <c r="G61" s="107"/>
      <c r="H61" s="155"/>
      <c r="I61" s="89"/>
      <c r="J61" s="115"/>
      <c r="K61" s="114"/>
      <c r="L61" s="114"/>
      <c r="M61" s="116"/>
      <c r="N61" s="117"/>
      <c r="O61" s="117"/>
      <c r="P61" s="107"/>
      <c r="Q61" s="227"/>
      <c r="R61" s="227"/>
      <c r="S61" s="107"/>
      <c r="T61" s="107"/>
      <c r="U61" s="107"/>
      <c r="V61" s="107"/>
      <c r="W61" s="89"/>
      <c r="X61" s="114"/>
      <c r="Y61" s="115"/>
      <c r="Z61" s="115"/>
      <c r="AA61" s="115"/>
      <c r="AB61" s="115"/>
      <c r="AC61" s="115"/>
      <c r="AD61" s="115"/>
      <c r="AE61" s="107"/>
      <c r="AF61" s="107"/>
      <c r="AG61" s="118"/>
      <c r="AH61" s="119"/>
      <c r="AI61" s="117"/>
    </row>
    <row r="62" spans="1:37">
      <c r="A62" s="83">
        <v>12</v>
      </c>
      <c r="B62" s="91"/>
      <c r="C62" s="91"/>
      <c r="D62" s="91"/>
      <c r="E62" s="148"/>
      <c r="F62" s="90"/>
      <c r="G62" s="120"/>
      <c r="H62" s="156"/>
      <c r="I62" s="90"/>
      <c r="J62" s="92"/>
      <c r="K62" s="91"/>
      <c r="L62" s="91"/>
      <c r="M62" s="121"/>
      <c r="N62" s="122"/>
      <c r="O62" s="122"/>
      <c r="P62" s="108"/>
      <c r="Q62" s="228"/>
      <c r="R62" s="228"/>
      <c r="S62" s="108"/>
      <c r="T62" s="108"/>
      <c r="U62" s="108"/>
      <c r="V62" s="108"/>
      <c r="W62" s="90"/>
      <c r="X62" s="91"/>
      <c r="Y62" s="92"/>
      <c r="Z62" s="92"/>
      <c r="AA62" s="92"/>
      <c r="AB62" s="92"/>
      <c r="AC62" s="92"/>
      <c r="AD62" s="92"/>
      <c r="AE62" s="108"/>
      <c r="AF62" s="108"/>
      <c r="AG62" s="123"/>
      <c r="AH62" s="109"/>
      <c r="AI62" s="122"/>
    </row>
    <row r="63" spans="1:37">
      <c r="A63" s="83">
        <v>13</v>
      </c>
      <c r="B63" s="114"/>
      <c r="C63" s="166"/>
      <c r="D63" s="114"/>
      <c r="E63" s="147"/>
      <c r="F63" s="5"/>
      <c r="G63" s="107"/>
      <c r="H63" s="155"/>
      <c r="I63" s="89"/>
      <c r="J63" s="115"/>
      <c r="K63" s="114"/>
      <c r="L63" s="114"/>
      <c r="M63" s="116"/>
      <c r="N63" s="117"/>
      <c r="O63" s="117"/>
      <c r="P63" s="107"/>
      <c r="Q63" s="227"/>
      <c r="R63" s="227"/>
      <c r="S63" s="107"/>
      <c r="T63" s="107"/>
      <c r="U63" s="107"/>
      <c r="V63" s="107"/>
      <c r="W63" s="89"/>
      <c r="X63" s="114"/>
      <c r="Y63" s="115"/>
      <c r="Z63" s="115"/>
      <c r="AA63" s="115"/>
      <c r="AB63" s="115"/>
      <c r="AC63" s="115"/>
      <c r="AD63" s="115"/>
      <c r="AE63" s="107"/>
      <c r="AF63" s="107"/>
      <c r="AG63" s="118"/>
      <c r="AH63" s="119"/>
      <c r="AI63" s="117"/>
    </row>
    <row r="64" spans="1:37">
      <c r="A64" s="83">
        <v>14</v>
      </c>
      <c r="B64" s="91"/>
      <c r="C64" s="91"/>
      <c r="D64" s="91"/>
      <c r="E64" s="148"/>
      <c r="F64" s="90"/>
      <c r="G64" s="120"/>
      <c r="H64" s="156"/>
      <c r="I64" s="90"/>
      <c r="J64" s="92"/>
      <c r="K64" s="91"/>
      <c r="L64" s="91"/>
      <c r="M64" s="121"/>
      <c r="N64" s="122"/>
      <c r="O64" s="122"/>
      <c r="P64" s="108"/>
      <c r="Q64" s="228"/>
      <c r="R64" s="228"/>
      <c r="S64" s="108"/>
      <c r="T64" s="108"/>
      <c r="U64" s="108"/>
      <c r="V64" s="108"/>
      <c r="W64" s="90"/>
      <c r="X64" s="91"/>
      <c r="Y64" s="92"/>
      <c r="Z64" s="92"/>
      <c r="AA64" s="92"/>
      <c r="AB64" s="92"/>
      <c r="AC64" s="92"/>
      <c r="AD64" s="92"/>
      <c r="AE64" s="108"/>
      <c r="AF64" s="108"/>
      <c r="AG64" s="123"/>
      <c r="AH64" s="109"/>
      <c r="AI64" s="122"/>
    </row>
    <row r="65" spans="1:35">
      <c r="A65" s="83">
        <v>15</v>
      </c>
      <c r="B65" s="114"/>
      <c r="C65" s="166"/>
      <c r="D65" s="114"/>
      <c r="E65" s="147"/>
      <c r="F65" s="5"/>
      <c r="G65" s="107"/>
      <c r="H65" s="155"/>
      <c r="I65" s="89"/>
      <c r="J65" s="115"/>
      <c r="K65" s="114"/>
      <c r="L65" s="114"/>
      <c r="M65" s="116"/>
      <c r="N65" s="117"/>
      <c r="O65" s="117"/>
      <c r="P65" s="107"/>
      <c r="Q65" s="227"/>
      <c r="R65" s="227"/>
      <c r="S65" s="107"/>
      <c r="T65" s="107"/>
      <c r="U65" s="107"/>
      <c r="V65" s="107"/>
      <c r="W65" s="89"/>
      <c r="X65" s="114"/>
      <c r="Y65" s="115"/>
      <c r="Z65" s="115"/>
      <c r="AA65" s="115"/>
      <c r="AB65" s="115"/>
      <c r="AC65" s="115"/>
      <c r="AD65" s="115"/>
      <c r="AE65" s="107"/>
      <c r="AF65" s="107"/>
      <c r="AG65" s="118"/>
      <c r="AH65" s="119"/>
      <c r="AI65" s="117"/>
    </row>
    <row r="66" spans="1:35">
      <c r="A66" s="83">
        <v>16</v>
      </c>
      <c r="B66" s="91"/>
      <c r="C66" s="91"/>
      <c r="D66" s="91"/>
      <c r="E66" s="148"/>
      <c r="F66" s="90"/>
      <c r="G66" s="120"/>
      <c r="H66" s="156"/>
      <c r="I66" s="90"/>
      <c r="J66" s="92"/>
      <c r="K66" s="91"/>
      <c r="L66" s="91"/>
      <c r="M66" s="121"/>
      <c r="N66" s="122"/>
      <c r="O66" s="122"/>
      <c r="P66" s="108"/>
      <c r="Q66" s="228"/>
      <c r="R66" s="228"/>
      <c r="S66" s="108"/>
      <c r="T66" s="108"/>
      <c r="U66" s="108"/>
      <c r="V66" s="108"/>
      <c r="W66" s="90"/>
      <c r="X66" s="91"/>
      <c r="Y66" s="92"/>
      <c r="Z66" s="92"/>
      <c r="AA66" s="92"/>
      <c r="AB66" s="92"/>
      <c r="AC66" s="92"/>
      <c r="AD66" s="92"/>
      <c r="AE66" s="108"/>
      <c r="AF66" s="108"/>
      <c r="AG66" s="123"/>
      <c r="AH66" s="109"/>
      <c r="AI66" s="122"/>
    </row>
    <row r="67" spans="1:35">
      <c r="A67" s="83">
        <v>17</v>
      </c>
      <c r="B67" s="114"/>
      <c r="C67" s="166"/>
      <c r="D67" s="114"/>
      <c r="E67" s="147"/>
      <c r="F67" s="5"/>
      <c r="G67" s="107"/>
      <c r="H67" s="155"/>
      <c r="I67" s="89"/>
      <c r="J67" s="115"/>
      <c r="K67" s="114"/>
      <c r="L67" s="114"/>
      <c r="M67" s="116"/>
      <c r="N67" s="117"/>
      <c r="O67" s="117"/>
      <c r="P67" s="107"/>
      <c r="Q67" s="227"/>
      <c r="R67" s="227"/>
      <c r="S67" s="107"/>
      <c r="T67" s="107"/>
      <c r="U67" s="107"/>
      <c r="V67" s="107"/>
      <c r="W67" s="89"/>
      <c r="X67" s="114"/>
      <c r="Y67" s="115"/>
      <c r="Z67" s="115"/>
      <c r="AA67" s="115"/>
      <c r="AB67" s="115"/>
      <c r="AC67" s="115"/>
      <c r="AD67" s="115"/>
      <c r="AE67" s="107"/>
      <c r="AF67" s="107"/>
      <c r="AG67" s="118"/>
      <c r="AH67" s="119"/>
      <c r="AI67" s="117"/>
    </row>
    <row r="68" spans="1:35">
      <c r="A68" s="83">
        <v>18</v>
      </c>
      <c r="B68" s="91"/>
      <c r="C68" s="91"/>
      <c r="D68" s="91"/>
      <c r="E68" s="148"/>
      <c r="F68" s="90"/>
      <c r="G68" s="120"/>
      <c r="H68" s="156"/>
      <c r="I68" s="90"/>
      <c r="J68" s="92"/>
      <c r="K68" s="91"/>
      <c r="L68" s="91"/>
      <c r="M68" s="121"/>
      <c r="N68" s="122"/>
      <c r="O68" s="122"/>
      <c r="P68" s="108"/>
      <c r="Q68" s="228"/>
      <c r="R68" s="228"/>
      <c r="S68" s="108"/>
      <c r="T68" s="108"/>
      <c r="U68" s="108"/>
      <c r="V68" s="108"/>
      <c r="W68" s="90"/>
      <c r="X68" s="91"/>
      <c r="Y68" s="92"/>
      <c r="Z68" s="92"/>
      <c r="AA68" s="92"/>
      <c r="AB68" s="92"/>
      <c r="AC68" s="92"/>
      <c r="AD68" s="92"/>
      <c r="AE68" s="108"/>
      <c r="AF68" s="108"/>
      <c r="AG68" s="123"/>
      <c r="AH68" s="109"/>
      <c r="AI68" s="122"/>
    </row>
    <row r="69" spans="1:35">
      <c r="A69" s="83">
        <v>19</v>
      </c>
      <c r="B69" s="114"/>
      <c r="C69" s="166"/>
      <c r="D69" s="114"/>
      <c r="E69" s="147"/>
      <c r="F69" s="5"/>
      <c r="G69" s="107"/>
      <c r="H69" s="155"/>
      <c r="I69" s="89"/>
      <c r="J69" s="115"/>
      <c r="K69" s="114"/>
      <c r="L69" s="114"/>
      <c r="M69" s="116"/>
      <c r="N69" s="117"/>
      <c r="O69" s="117"/>
      <c r="P69" s="107"/>
      <c r="Q69" s="227"/>
      <c r="R69" s="227"/>
      <c r="S69" s="107"/>
      <c r="T69" s="107"/>
      <c r="U69" s="107"/>
      <c r="V69" s="107"/>
      <c r="W69" s="89"/>
      <c r="X69" s="114"/>
      <c r="Y69" s="115"/>
      <c r="Z69" s="115"/>
      <c r="AA69" s="115"/>
      <c r="AB69" s="115"/>
      <c r="AC69" s="115"/>
      <c r="AD69" s="115"/>
      <c r="AE69" s="107"/>
      <c r="AF69" s="107"/>
      <c r="AG69" s="118"/>
      <c r="AH69" s="119"/>
      <c r="AI69" s="117"/>
    </row>
    <row r="70" spans="1:35">
      <c r="A70" s="83">
        <v>20</v>
      </c>
      <c r="B70" s="91"/>
      <c r="C70" s="91"/>
      <c r="D70" s="91"/>
      <c r="E70" s="148"/>
      <c r="F70" s="90"/>
      <c r="G70" s="120"/>
      <c r="H70" s="156"/>
      <c r="I70" s="90"/>
      <c r="J70" s="92"/>
      <c r="K70" s="91"/>
      <c r="L70" s="91"/>
      <c r="M70" s="121"/>
      <c r="N70" s="122"/>
      <c r="O70" s="122"/>
      <c r="P70" s="108"/>
      <c r="Q70" s="228"/>
      <c r="R70" s="228"/>
      <c r="S70" s="108"/>
      <c r="T70" s="108"/>
      <c r="U70" s="108"/>
      <c r="V70" s="108"/>
      <c r="W70" s="90"/>
      <c r="X70" s="91"/>
      <c r="Y70" s="92"/>
      <c r="Z70" s="92"/>
      <c r="AA70" s="92"/>
      <c r="AB70" s="92"/>
      <c r="AC70" s="92"/>
      <c r="AD70" s="92"/>
      <c r="AE70" s="108"/>
      <c r="AF70" s="108"/>
      <c r="AG70" s="123"/>
      <c r="AH70" s="109"/>
      <c r="AI70" s="122"/>
    </row>
    <row r="71" spans="1:35">
      <c r="A71" s="83">
        <v>21</v>
      </c>
      <c r="B71" s="114"/>
      <c r="C71" s="166"/>
      <c r="D71" s="114"/>
      <c r="E71" s="147"/>
      <c r="F71" s="5"/>
      <c r="G71" s="107"/>
      <c r="H71" s="155"/>
      <c r="I71" s="89"/>
      <c r="J71" s="115"/>
      <c r="K71" s="114"/>
      <c r="L71" s="114"/>
      <c r="M71" s="116"/>
      <c r="N71" s="117"/>
      <c r="O71" s="117"/>
      <c r="P71" s="107"/>
      <c r="Q71" s="227"/>
      <c r="R71" s="227"/>
      <c r="S71" s="107"/>
      <c r="T71" s="107"/>
      <c r="U71" s="107"/>
      <c r="V71" s="107"/>
      <c r="W71" s="89"/>
      <c r="X71" s="114"/>
      <c r="Y71" s="115"/>
      <c r="Z71" s="115"/>
      <c r="AA71" s="115"/>
      <c r="AB71" s="115"/>
      <c r="AC71" s="115"/>
      <c r="AD71" s="115"/>
      <c r="AE71" s="107"/>
      <c r="AF71" s="107"/>
      <c r="AG71" s="118"/>
      <c r="AH71" s="119"/>
      <c r="AI71" s="117"/>
    </row>
    <row r="72" spans="1:35">
      <c r="A72" s="83">
        <v>22</v>
      </c>
      <c r="B72" s="91"/>
      <c r="C72" s="91"/>
      <c r="D72" s="91"/>
      <c r="E72" s="148"/>
      <c r="F72" s="90"/>
      <c r="G72" s="120"/>
      <c r="H72" s="156"/>
      <c r="I72" s="90"/>
      <c r="J72" s="92"/>
      <c r="K72" s="91"/>
      <c r="L72" s="91"/>
      <c r="M72" s="121"/>
      <c r="N72" s="122"/>
      <c r="O72" s="122"/>
      <c r="P72" s="108"/>
      <c r="Q72" s="228"/>
      <c r="R72" s="228"/>
      <c r="S72" s="108"/>
      <c r="T72" s="108"/>
      <c r="U72" s="108"/>
      <c r="V72" s="108"/>
      <c r="W72" s="90"/>
      <c r="X72" s="91"/>
      <c r="Y72" s="92"/>
      <c r="Z72" s="92"/>
      <c r="AA72" s="92"/>
      <c r="AB72" s="92"/>
      <c r="AC72" s="92"/>
      <c r="AD72" s="92"/>
      <c r="AE72" s="108"/>
      <c r="AF72" s="108"/>
      <c r="AG72" s="123"/>
      <c r="AH72" s="109"/>
      <c r="AI72" s="122"/>
    </row>
    <row r="73" spans="1:35">
      <c r="A73" s="83">
        <v>23</v>
      </c>
      <c r="B73" s="114"/>
      <c r="C73" s="166"/>
      <c r="D73" s="114"/>
      <c r="E73" s="147"/>
      <c r="F73" s="5"/>
      <c r="G73" s="107"/>
      <c r="H73" s="155"/>
      <c r="I73" s="89"/>
      <c r="J73" s="115"/>
      <c r="K73" s="114"/>
      <c r="L73" s="114"/>
      <c r="M73" s="116"/>
      <c r="N73" s="117"/>
      <c r="O73" s="117"/>
      <c r="P73" s="107"/>
      <c r="Q73" s="227"/>
      <c r="R73" s="227"/>
      <c r="S73" s="107"/>
      <c r="T73" s="107"/>
      <c r="U73" s="107"/>
      <c r="V73" s="107"/>
      <c r="W73" s="89"/>
      <c r="X73" s="114"/>
      <c r="Y73" s="115"/>
      <c r="Z73" s="115"/>
      <c r="AA73" s="115"/>
      <c r="AB73" s="115"/>
      <c r="AC73" s="115"/>
      <c r="AD73" s="115"/>
      <c r="AE73" s="107"/>
      <c r="AF73" s="107"/>
      <c r="AG73" s="118"/>
      <c r="AH73" s="119"/>
      <c r="AI73" s="117"/>
    </row>
    <row r="74" spans="1:35">
      <c r="A74" s="83">
        <v>24</v>
      </c>
      <c r="B74" s="91"/>
      <c r="C74" s="91"/>
      <c r="D74" s="91"/>
      <c r="E74" s="148"/>
      <c r="F74" s="90"/>
      <c r="G74" s="120"/>
      <c r="H74" s="156"/>
      <c r="I74" s="90"/>
      <c r="J74" s="92"/>
      <c r="K74" s="91"/>
      <c r="L74" s="91"/>
      <c r="M74" s="121"/>
      <c r="N74" s="122"/>
      <c r="O74" s="122"/>
      <c r="P74" s="108"/>
      <c r="Q74" s="228"/>
      <c r="R74" s="228"/>
      <c r="S74" s="108"/>
      <c r="T74" s="108"/>
      <c r="U74" s="108"/>
      <c r="V74" s="108"/>
      <c r="W74" s="90"/>
      <c r="X74" s="91"/>
      <c r="Y74" s="92"/>
      <c r="Z74" s="92"/>
      <c r="AA74" s="92"/>
      <c r="AB74" s="92"/>
      <c r="AC74" s="92"/>
      <c r="AD74" s="92"/>
      <c r="AE74" s="108"/>
      <c r="AF74" s="108"/>
      <c r="AG74" s="123"/>
      <c r="AH74" s="109"/>
      <c r="AI74" s="122"/>
    </row>
    <row r="75" spans="1:35">
      <c r="A75" s="83">
        <v>25</v>
      </c>
      <c r="B75" s="114"/>
      <c r="C75" s="166"/>
      <c r="D75" s="114"/>
      <c r="E75" s="147"/>
      <c r="F75" s="5"/>
      <c r="G75" s="107"/>
      <c r="H75" s="155"/>
      <c r="I75" s="89"/>
      <c r="J75" s="115"/>
      <c r="K75" s="114"/>
      <c r="L75" s="114"/>
      <c r="M75" s="116"/>
      <c r="N75" s="117"/>
      <c r="O75" s="117"/>
      <c r="P75" s="107"/>
      <c r="Q75" s="227"/>
      <c r="R75" s="227"/>
      <c r="S75" s="107"/>
      <c r="T75" s="107"/>
      <c r="U75" s="107"/>
      <c r="V75" s="107"/>
      <c r="W75" s="89"/>
      <c r="X75" s="114"/>
      <c r="Y75" s="115"/>
      <c r="Z75" s="115"/>
      <c r="AA75" s="115"/>
      <c r="AB75" s="115"/>
      <c r="AC75" s="115"/>
      <c r="AD75" s="115"/>
      <c r="AE75" s="107"/>
      <c r="AF75" s="107"/>
      <c r="AG75" s="118"/>
      <c r="AH75" s="119"/>
      <c r="AI75" s="117"/>
    </row>
    <row r="76" spans="1:35">
      <c r="A76" s="83">
        <v>26</v>
      </c>
      <c r="B76" s="91"/>
      <c r="C76" s="91"/>
      <c r="D76" s="91"/>
      <c r="E76" s="148"/>
      <c r="F76" s="90"/>
      <c r="G76" s="120"/>
      <c r="H76" s="156"/>
      <c r="I76" s="90"/>
      <c r="J76" s="92"/>
      <c r="K76" s="91"/>
      <c r="L76" s="91"/>
      <c r="M76" s="121"/>
      <c r="N76" s="122"/>
      <c r="O76" s="122"/>
      <c r="P76" s="108"/>
      <c r="Q76" s="228"/>
      <c r="R76" s="228"/>
      <c r="S76" s="108"/>
      <c r="T76" s="108"/>
      <c r="U76" s="108"/>
      <c r="V76" s="108"/>
      <c r="W76" s="90"/>
      <c r="X76" s="91"/>
      <c r="Y76" s="92"/>
      <c r="Z76" s="92"/>
      <c r="AA76" s="92"/>
      <c r="AB76" s="92"/>
      <c r="AC76" s="92"/>
      <c r="AD76" s="92"/>
      <c r="AE76" s="108"/>
      <c r="AF76" s="108"/>
      <c r="AG76" s="123"/>
      <c r="AH76" s="109"/>
      <c r="AI76" s="122"/>
    </row>
    <row r="77" spans="1:35">
      <c r="A77" s="83">
        <v>27</v>
      </c>
      <c r="B77" s="114"/>
      <c r="C77" s="166"/>
      <c r="D77" s="114"/>
      <c r="E77" s="147"/>
      <c r="F77" s="5"/>
      <c r="G77" s="107"/>
      <c r="H77" s="155"/>
      <c r="I77" s="89"/>
      <c r="J77" s="115"/>
      <c r="K77" s="114"/>
      <c r="L77" s="114"/>
      <c r="M77" s="116"/>
      <c r="N77" s="117"/>
      <c r="O77" s="117"/>
      <c r="P77" s="107"/>
      <c r="Q77" s="227"/>
      <c r="R77" s="227"/>
      <c r="S77" s="107"/>
      <c r="T77" s="107"/>
      <c r="U77" s="107"/>
      <c r="V77" s="107"/>
      <c r="W77" s="89"/>
      <c r="X77" s="114"/>
      <c r="Y77" s="115"/>
      <c r="Z77" s="115"/>
      <c r="AA77" s="115"/>
      <c r="AB77" s="115"/>
      <c r="AC77" s="115"/>
      <c r="AD77" s="115"/>
      <c r="AE77" s="107"/>
      <c r="AF77" s="107"/>
      <c r="AG77" s="118"/>
      <c r="AH77" s="119"/>
      <c r="AI77" s="117"/>
    </row>
    <row r="78" spans="1:35">
      <c r="A78" s="83">
        <v>28</v>
      </c>
      <c r="B78" s="91"/>
      <c r="C78" s="91"/>
      <c r="D78" s="91"/>
      <c r="E78" s="148"/>
      <c r="F78" s="90"/>
      <c r="G78" s="120"/>
      <c r="H78" s="156"/>
      <c r="I78" s="90"/>
      <c r="J78" s="92"/>
      <c r="K78" s="91"/>
      <c r="L78" s="91"/>
      <c r="M78" s="121"/>
      <c r="N78" s="122"/>
      <c r="O78" s="122"/>
      <c r="P78" s="108"/>
      <c r="Q78" s="228"/>
      <c r="R78" s="228"/>
      <c r="S78" s="108"/>
      <c r="T78" s="108"/>
      <c r="U78" s="108"/>
      <c r="V78" s="108"/>
      <c r="W78" s="90"/>
      <c r="X78" s="91"/>
      <c r="Y78" s="92"/>
      <c r="Z78" s="92"/>
      <c r="AA78" s="92"/>
      <c r="AB78" s="92"/>
      <c r="AC78" s="92"/>
      <c r="AD78" s="92"/>
      <c r="AE78" s="108"/>
      <c r="AF78" s="108"/>
      <c r="AG78" s="123"/>
      <c r="AH78" s="109"/>
      <c r="AI78" s="122"/>
    </row>
    <row r="79" spans="1:35">
      <c r="A79" s="83">
        <v>29</v>
      </c>
      <c r="B79" s="114"/>
      <c r="C79" s="166"/>
      <c r="D79" s="114"/>
      <c r="E79" s="147"/>
      <c r="F79" s="5"/>
      <c r="G79" s="107"/>
      <c r="H79" s="155"/>
      <c r="I79" s="89"/>
      <c r="J79" s="115"/>
      <c r="K79" s="114"/>
      <c r="L79" s="114"/>
      <c r="M79" s="116"/>
      <c r="N79" s="117"/>
      <c r="O79" s="117"/>
      <c r="P79" s="107"/>
      <c r="Q79" s="227"/>
      <c r="R79" s="227"/>
      <c r="S79" s="107"/>
      <c r="T79" s="107"/>
      <c r="U79" s="107"/>
      <c r="V79" s="107"/>
      <c r="W79" s="89"/>
      <c r="X79" s="114"/>
      <c r="Y79" s="115"/>
      <c r="Z79" s="115"/>
      <c r="AA79" s="115"/>
      <c r="AB79" s="115"/>
      <c r="AC79" s="115"/>
      <c r="AD79" s="115"/>
      <c r="AE79" s="107"/>
      <c r="AF79" s="107"/>
      <c r="AG79" s="118"/>
      <c r="AH79" s="119"/>
      <c r="AI79" s="117"/>
    </row>
    <row r="80" spans="1:35">
      <c r="A80" s="83">
        <v>30</v>
      </c>
      <c r="B80" s="91"/>
      <c r="C80" s="91"/>
      <c r="D80" s="91"/>
      <c r="E80" s="148"/>
      <c r="F80" s="90"/>
      <c r="G80" s="120"/>
      <c r="H80" s="156"/>
      <c r="I80" s="90"/>
      <c r="J80" s="92"/>
      <c r="K80" s="91"/>
      <c r="L80" s="91"/>
      <c r="M80" s="121"/>
      <c r="N80" s="122"/>
      <c r="O80" s="122"/>
      <c r="P80" s="108"/>
      <c r="Q80" s="228"/>
      <c r="R80" s="228"/>
      <c r="S80" s="108"/>
      <c r="T80" s="108"/>
      <c r="U80" s="108"/>
      <c r="V80" s="108"/>
      <c r="W80" s="90"/>
      <c r="X80" s="91"/>
      <c r="Y80" s="92"/>
      <c r="Z80" s="92"/>
      <c r="AA80" s="92"/>
      <c r="AB80" s="92"/>
      <c r="AC80" s="92"/>
      <c r="AD80" s="92"/>
      <c r="AE80" s="108"/>
      <c r="AF80" s="108"/>
      <c r="AG80" s="123"/>
      <c r="AH80" s="109"/>
      <c r="AI80" s="122"/>
    </row>
    <row r="81" spans="1:35">
      <c r="A81" s="83">
        <v>31</v>
      </c>
      <c r="B81" s="114"/>
      <c r="C81" s="166"/>
      <c r="D81" s="114"/>
      <c r="E81" s="147"/>
      <c r="F81" s="5"/>
      <c r="G81" s="107"/>
      <c r="H81" s="155"/>
      <c r="I81" s="89"/>
      <c r="J81" s="115"/>
      <c r="K81" s="114"/>
      <c r="L81" s="114"/>
      <c r="M81" s="116"/>
      <c r="N81" s="117"/>
      <c r="O81" s="117"/>
      <c r="P81" s="107"/>
      <c r="Q81" s="227"/>
      <c r="R81" s="227"/>
      <c r="S81" s="107"/>
      <c r="T81" s="107"/>
      <c r="U81" s="107"/>
      <c r="V81" s="107"/>
      <c r="W81" s="89"/>
      <c r="X81" s="114"/>
      <c r="Y81" s="115"/>
      <c r="Z81" s="115"/>
      <c r="AA81" s="115"/>
      <c r="AB81" s="115"/>
      <c r="AC81" s="115"/>
      <c r="AD81" s="115"/>
      <c r="AE81" s="107"/>
      <c r="AF81" s="107"/>
      <c r="AG81" s="118"/>
      <c r="AH81" s="119"/>
      <c r="AI81" s="117"/>
    </row>
    <row r="82" spans="1:35">
      <c r="A82" s="83">
        <v>32</v>
      </c>
      <c r="B82" s="91"/>
      <c r="C82" s="91"/>
      <c r="D82" s="91"/>
      <c r="E82" s="148"/>
      <c r="F82" s="90"/>
      <c r="G82" s="120"/>
      <c r="H82" s="156"/>
      <c r="I82" s="90"/>
      <c r="J82" s="92"/>
      <c r="K82" s="91"/>
      <c r="L82" s="91"/>
      <c r="M82" s="121"/>
      <c r="N82" s="122"/>
      <c r="O82" s="122"/>
      <c r="P82" s="108"/>
      <c r="Q82" s="228"/>
      <c r="R82" s="228"/>
      <c r="S82" s="108"/>
      <c r="T82" s="108"/>
      <c r="U82" s="108"/>
      <c r="V82" s="108"/>
      <c r="W82" s="90"/>
      <c r="X82" s="91"/>
      <c r="Y82" s="92"/>
      <c r="Z82" s="92"/>
      <c r="AA82" s="92"/>
      <c r="AB82" s="92"/>
      <c r="AC82" s="92"/>
      <c r="AD82" s="92"/>
      <c r="AE82" s="108"/>
      <c r="AF82" s="108"/>
      <c r="AG82" s="123"/>
      <c r="AH82" s="109"/>
      <c r="AI82" s="122"/>
    </row>
    <row r="83" spans="1:35">
      <c r="A83" s="83">
        <v>33</v>
      </c>
      <c r="B83" s="114"/>
      <c r="C83" s="166"/>
      <c r="D83" s="114"/>
      <c r="E83" s="147"/>
      <c r="F83" s="5"/>
      <c r="G83" s="107"/>
      <c r="H83" s="155"/>
      <c r="I83" s="89"/>
      <c r="J83" s="115"/>
      <c r="K83" s="114"/>
      <c r="L83" s="114"/>
      <c r="M83" s="116"/>
      <c r="N83" s="117"/>
      <c r="O83" s="117"/>
      <c r="P83" s="107"/>
      <c r="Q83" s="227"/>
      <c r="R83" s="227"/>
      <c r="S83" s="107"/>
      <c r="T83" s="107"/>
      <c r="U83" s="107"/>
      <c r="V83" s="107"/>
      <c r="W83" s="89"/>
      <c r="X83" s="114"/>
      <c r="Y83" s="115"/>
      <c r="Z83" s="115"/>
      <c r="AA83" s="115"/>
      <c r="AB83" s="115"/>
      <c r="AC83" s="115"/>
      <c r="AD83" s="115"/>
      <c r="AE83" s="107"/>
      <c r="AF83" s="107"/>
      <c r="AG83" s="118"/>
      <c r="AH83" s="119"/>
      <c r="AI83" s="117"/>
    </row>
    <row r="84" spans="1:35">
      <c r="A84" s="83">
        <v>34</v>
      </c>
      <c r="B84" s="91"/>
      <c r="C84" s="91"/>
      <c r="D84" s="91"/>
      <c r="E84" s="148"/>
      <c r="F84" s="90"/>
      <c r="G84" s="120"/>
      <c r="H84" s="156"/>
      <c r="I84" s="90"/>
      <c r="J84" s="92"/>
      <c r="K84" s="91"/>
      <c r="L84" s="91"/>
      <c r="M84" s="121"/>
      <c r="N84" s="122"/>
      <c r="O84" s="122"/>
      <c r="P84" s="108"/>
      <c r="Q84" s="228"/>
      <c r="R84" s="228"/>
      <c r="S84" s="108"/>
      <c r="T84" s="108"/>
      <c r="U84" s="108"/>
      <c r="V84" s="108"/>
      <c r="W84" s="90"/>
      <c r="X84" s="91"/>
      <c r="Y84" s="92"/>
      <c r="Z84" s="92"/>
      <c r="AA84" s="92"/>
      <c r="AB84" s="92"/>
      <c r="AC84" s="92"/>
      <c r="AD84" s="92"/>
      <c r="AE84" s="108"/>
      <c r="AF84" s="108"/>
      <c r="AG84" s="123"/>
      <c r="AH84" s="109"/>
      <c r="AI84" s="122"/>
    </row>
    <row r="85" spans="1:35">
      <c r="A85" s="83">
        <v>35</v>
      </c>
      <c r="B85" s="114"/>
      <c r="C85" s="166"/>
      <c r="D85" s="114"/>
      <c r="E85" s="147"/>
      <c r="F85" s="5"/>
      <c r="G85" s="107"/>
      <c r="H85" s="155"/>
      <c r="I85" s="89"/>
      <c r="J85" s="115"/>
      <c r="K85" s="114"/>
      <c r="L85" s="114"/>
      <c r="M85" s="116"/>
      <c r="N85" s="117"/>
      <c r="O85" s="117"/>
      <c r="P85" s="107"/>
      <c r="Q85" s="227"/>
      <c r="R85" s="227"/>
      <c r="S85" s="107"/>
      <c r="T85" s="107"/>
      <c r="U85" s="107"/>
      <c r="V85" s="107"/>
      <c r="W85" s="89"/>
      <c r="X85" s="114"/>
      <c r="Y85" s="115"/>
      <c r="Z85" s="115"/>
      <c r="AA85" s="115"/>
      <c r="AB85" s="115"/>
      <c r="AC85" s="115"/>
      <c r="AD85" s="115"/>
      <c r="AE85" s="107"/>
      <c r="AF85" s="107"/>
      <c r="AG85" s="118"/>
      <c r="AH85" s="119"/>
      <c r="AI85" s="117"/>
    </row>
    <row r="86" spans="1:35">
      <c r="A86" s="83">
        <v>36</v>
      </c>
      <c r="B86" s="91"/>
      <c r="C86" s="91"/>
      <c r="D86" s="91"/>
      <c r="E86" s="148"/>
      <c r="F86" s="90"/>
      <c r="G86" s="120"/>
      <c r="H86" s="156"/>
      <c r="I86" s="90"/>
      <c r="J86" s="92"/>
      <c r="K86" s="91"/>
      <c r="L86" s="91"/>
      <c r="M86" s="121"/>
      <c r="N86" s="122"/>
      <c r="O86" s="122"/>
      <c r="P86" s="108"/>
      <c r="Q86" s="228"/>
      <c r="R86" s="228"/>
      <c r="S86" s="108"/>
      <c r="T86" s="108"/>
      <c r="U86" s="108"/>
      <c r="V86" s="108"/>
      <c r="W86" s="90"/>
      <c r="X86" s="91"/>
      <c r="Y86" s="92"/>
      <c r="Z86" s="92"/>
      <c r="AA86" s="92"/>
      <c r="AB86" s="92"/>
      <c r="AC86" s="92"/>
      <c r="AD86" s="92"/>
      <c r="AE86" s="108"/>
      <c r="AF86" s="108"/>
      <c r="AG86" s="123"/>
      <c r="AH86" s="109"/>
      <c r="AI86" s="122"/>
    </row>
    <row r="87" spans="1:35">
      <c r="A87" s="83">
        <v>37</v>
      </c>
      <c r="B87" s="114"/>
      <c r="C87" s="166"/>
      <c r="D87" s="114"/>
      <c r="E87" s="147"/>
      <c r="F87" s="5"/>
      <c r="G87" s="107"/>
      <c r="H87" s="155"/>
      <c r="I87" s="89"/>
      <c r="J87" s="115"/>
      <c r="K87" s="114"/>
      <c r="L87" s="114"/>
      <c r="M87" s="116"/>
      <c r="N87" s="117"/>
      <c r="O87" s="117"/>
      <c r="P87" s="107"/>
      <c r="Q87" s="227"/>
      <c r="R87" s="227"/>
      <c r="S87" s="107"/>
      <c r="T87" s="107"/>
      <c r="U87" s="107"/>
      <c r="V87" s="107"/>
      <c r="W87" s="89"/>
      <c r="X87" s="114"/>
      <c r="Y87" s="115"/>
      <c r="Z87" s="115"/>
      <c r="AA87" s="115"/>
      <c r="AB87" s="115"/>
      <c r="AC87" s="115"/>
      <c r="AD87" s="115"/>
      <c r="AE87" s="107"/>
      <c r="AF87" s="107"/>
      <c r="AG87" s="118"/>
      <c r="AH87" s="119"/>
      <c r="AI87" s="117"/>
    </row>
    <row r="88" spans="1:35">
      <c r="A88" s="83">
        <v>38</v>
      </c>
      <c r="B88" s="91"/>
      <c r="C88" s="91"/>
      <c r="D88" s="91"/>
      <c r="E88" s="148"/>
      <c r="F88" s="90"/>
      <c r="G88" s="120"/>
      <c r="H88" s="156"/>
      <c r="I88" s="90"/>
      <c r="J88" s="92"/>
      <c r="K88" s="91"/>
      <c r="L88" s="91"/>
      <c r="M88" s="121"/>
      <c r="N88" s="122"/>
      <c r="O88" s="122"/>
      <c r="P88" s="108"/>
      <c r="Q88" s="228"/>
      <c r="R88" s="228"/>
      <c r="S88" s="108"/>
      <c r="T88" s="108"/>
      <c r="U88" s="108"/>
      <c r="V88" s="108"/>
      <c r="W88" s="90"/>
      <c r="X88" s="91"/>
      <c r="Y88" s="92"/>
      <c r="Z88" s="92"/>
      <c r="AA88" s="92"/>
      <c r="AB88" s="92"/>
      <c r="AC88" s="92"/>
      <c r="AD88" s="92"/>
      <c r="AE88" s="108"/>
      <c r="AF88" s="108"/>
      <c r="AG88" s="123"/>
      <c r="AH88" s="109"/>
      <c r="AI88" s="122"/>
    </row>
    <row r="89" spans="1:35">
      <c r="A89" s="83">
        <v>39</v>
      </c>
      <c r="B89" s="114"/>
      <c r="C89" s="166"/>
      <c r="D89" s="114"/>
      <c r="E89" s="147"/>
      <c r="F89" s="5"/>
      <c r="G89" s="107"/>
      <c r="H89" s="155"/>
      <c r="I89" s="89"/>
      <c r="J89" s="115"/>
      <c r="K89" s="114"/>
      <c r="L89" s="114"/>
      <c r="M89" s="116"/>
      <c r="N89" s="117"/>
      <c r="O89" s="117"/>
      <c r="P89" s="107"/>
      <c r="Q89" s="227"/>
      <c r="R89" s="227"/>
      <c r="S89" s="107"/>
      <c r="T89" s="107"/>
      <c r="U89" s="107"/>
      <c r="V89" s="107"/>
      <c r="W89" s="89"/>
      <c r="X89" s="114"/>
      <c r="Y89" s="115"/>
      <c r="Z89" s="115"/>
      <c r="AA89" s="115"/>
      <c r="AB89" s="115"/>
      <c r="AC89" s="115"/>
      <c r="AD89" s="115"/>
      <c r="AE89" s="107"/>
      <c r="AF89" s="107"/>
      <c r="AG89" s="118"/>
      <c r="AH89" s="119"/>
      <c r="AI89" s="117"/>
    </row>
    <row r="90" spans="1:35">
      <c r="A90" s="83">
        <v>40</v>
      </c>
      <c r="B90" s="91"/>
      <c r="C90" s="91"/>
      <c r="D90" s="91"/>
      <c r="E90" s="148"/>
      <c r="F90" s="90"/>
      <c r="G90" s="120"/>
      <c r="H90" s="156"/>
      <c r="I90" s="90"/>
      <c r="J90" s="92"/>
      <c r="K90" s="91"/>
      <c r="L90" s="91"/>
      <c r="M90" s="121"/>
      <c r="N90" s="122"/>
      <c r="O90" s="122"/>
      <c r="P90" s="108"/>
      <c r="Q90" s="228"/>
      <c r="R90" s="228"/>
      <c r="S90" s="108"/>
      <c r="T90" s="108"/>
      <c r="U90" s="108"/>
      <c r="V90" s="108"/>
      <c r="W90" s="90"/>
      <c r="X90" s="91"/>
      <c r="Y90" s="92"/>
      <c r="Z90" s="92"/>
      <c r="AA90" s="92"/>
      <c r="AB90" s="92"/>
      <c r="AC90" s="92"/>
      <c r="AD90" s="92"/>
      <c r="AE90" s="108"/>
      <c r="AF90" s="108"/>
      <c r="AG90" s="123"/>
      <c r="AH90" s="109"/>
      <c r="AI90" s="122"/>
    </row>
    <row r="91" spans="1:35">
      <c r="A91" s="83">
        <v>41</v>
      </c>
      <c r="B91" s="114"/>
      <c r="C91" s="166"/>
      <c r="D91" s="114"/>
      <c r="E91" s="147"/>
      <c r="F91" s="5"/>
      <c r="G91" s="107"/>
      <c r="H91" s="155"/>
      <c r="I91" s="89"/>
      <c r="J91" s="115"/>
      <c r="K91" s="114"/>
      <c r="L91" s="114"/>
      <c r="M91" s="116"/>
      <c r="N91" s="117"/>
      <c r="O91" s="117"/>
      <c r="P91" s="107"/>
      <c r="Q91" s="227"/>
      <c r="R91" s="227"/>
      <c r="S91" s="107"/>
      <c r="T91" s="107"/>
      <c r="U91" s="107"/>
      <c r="V91" s="107"/>
      <c r="W91" s="89"/>
      <c r="X91" s="114"/>
      <c r="Y91" s="115"/>
      <c r="Z91" s="115"/>
      <c r="AA91" s="115"/>
      <c r="AB91" s="115"/>
      <c r="AC91" s="115"/>
      <c r="AD91" s="115"/>
      <c r="AE91" s="107"/>
      <c r="AF91" s="107"/>
      <c r="AG91" s="118"/>
      <c r="AH91" s="119"/>
      <c r="AI91" s="117"/>
    </row>
    <row r="92" spans="1:35">
      <c r="A92" s="83">
        <v>42</v>
      </c>
      <c r="B92" s="91"/>
      <c r="C92" s="91"/>
      <c r="D92" s="91"/>
      <c r="E92" s="148"/>
      <c r="F92" s="90"/>
      <c r="G92" s="120"/>
      <c r="H92" s="156"/>
      <c r="I92" s="90"/>
      <c r="J92" s="92"/>
      <c r="K92" s="91"/>
      <c r="L92" s="91"/>
      <c r="M92" s="121"/>
      <c r="N92" s="122"/>
      <c r="O92" s="122"/>
      <c r="P92" s="108"/>
      <c r="Q92" s="228"/>
      <c r="R92" s="228"/>
      <c r="S92" s="108"/>
      <c r="T92" s="108"/>
      <c r="U92" s="108"/>
      <c r="V92" s="108"/>
      <c r="W92" s="90"/>
      <c r="X92" s="91"/>
      <c r="Y92" s="92"/>
      <c r="Z92" s="92"/>
      <c r="AA92" s="92"/>
      <c r="AB92" s="92"/>
      <c r="AC92" s="92"/>
      <c r="AD92" s="92"/>
      <c r="AE92" s="108"/>
      <c r="AF92" s="108"/>
      <c r="AG92" s="123"/>
      <c r="AH92" s="109"/>
      <c r="AI92" s="122"/>
    </row>
    <row r="93" spans="1:35">
      <c r="A93" s="83">
        <v>43</v>
      </c>
      <c r="B93" s="114"/>
      <c r="C93" s="166"/>
      <c r="D93" s="114"/>
      <c r="E93" s="147"/>
      <c r="F93" s="5"/>
      <c r="G93" s="107"/>
      <c r="H93" s="155"/>
      <c r="I93" s="89"/>
      <c r="J93" s="115"/>
      <c r="K93" s="114"/>
      <c r="L93" s="114"/>
      <c r="M93" s="116"/>
      <c r="N93" s="117"/>
      <c r="O93" s="117"/>
      <c r="P93" s="107"/>
      <c r="Q93" s="227"/>
      <c r="R93" s="227"/>
      <c r="S93" s="107"/>
      <c r="T93" s="107"/>
      <c r="U93" s="107"/>
      <c r="V93" s="107"/>
      <c r="W93" s="89"/>
      <c r="X93" s="114"/>
      <c r="Y93" s="115"/>
      <c r="Z93" s="115"/>
      <c r="AA93" s="115"/>
      <c r="AB93" s="115"/>
      <c r="AC93" s="115"/>
      <c r="AD93" s="115"/>
      <c r="AE93" s="107"/>
      <c r="AF93" s="107"/>
      <c r="AG93" s="118"/>
      <c r="AH93" s="119"/>
      <c r="AI93" s="117"/>
    </row>
    <row r="94" spans="1:35">
      <c r="A94" s="83">
        <v>44</v>
      </c>
      <c r="B94" s="91"/>
      <c r="C94" s="91"/>
      <c r="D94" s="91"/>
      <c r="E94" s="148"/>
      <c r="F94" s="90"/>
      <c r="G94" s="120"/>
      <c r="H94" s="156"/>
      <c r="I94" s="90"/>
      <c r="J94" s="92"/>
      <c r="K94" s="91"/>
      <c r="L94" s="91"/>
      <c r="M94" s="121"/>
      <c r="N94" s="122"/>
      <c r="O94" s="122"/>
      <c r="P94" s="108"/>
      <c r="Q94" s="228"/>
      <c r="R94" s="228"/>
      <c r="S94" s="108"/>
      <c r="T94" s="108"/>
      <c r="U94" s="108"/>
      <c r="V94" s="108"/>
      <c r="W94" s="90"/>
      <c r="X94" s="91"/>
      <c r="Y94" s="92"/>
      <c r="Z94" s="92"/>
      <c r="AA94" s="92"/>
      <c r="AB94" s="92"/>
      <c r="AC94" s="92"/>
      <c r="AD94" s="92"/>
      <c r="AE94" s="108"/>
      <c r="AF94" s="108"/>
      <c r="AG94" s="123"/>
      <c r="AH94" s="109"/>
      <c r="AI94" s="122"/>
    </row>
    <row r="95" spans="1:35">
      <c r="A95" s="83">
        <v>45</v>
      </c>
      <c r="B95" s="114"/>
      <c r="C95" s="166"/>
      <c r="D95" s="114"/>
      <c r="E95" s="147"/>
      <c r="F95" s="5"/>
      <c r="G95" s="107"/>
      <c r="H95" s="155"/>
      <c r="I95" s="89"/>
      <c r="J95" s="115"/>
      <c r="K95" s="114"/>
      <c r="L95" s="114"/>
      <c r="M95" s="116"/>
      <c r="N95" s="117"/>
      <c r="O95" s="117"/>
      <c r="P95" s="107"/>
      <c r="Q95" s="227"/>
      <c r="R95" s="227"/>
      <c r="S95" s="107"/>
      <c r="T95" s="107"/>
      <c r="U95" s="107"/>
      <c r="V95" s="107"/>
      <c r="W95" s="89"/>
      <c r="X95" s="114"/>
      <c r="Y95" s="115"/>
      <c r="Z95" s="115"/>
      <c r="AA95" s="115"/>
      <c r="AB95" s="115"/>
      <c r="AC95" s="115"/>
      <c r="AD95" s="115"/>
      <c r="AE95" s="107"/>
      <c r="AF95" s="107"/>
      <c r="AG95" s="118"/>
      <c r="AH95" s="119"/>
      <c r="AI95" s="117"/>
    </row>
    <row r="96" spans="1:35">
      <c r="A96" s="83">
        <v>46</v>
      </c>
      <c r="B96" s="91"/>
      <c r="C96" s="91"/>
      <c r="D96" s="91"/>
      <c r="E96" s="148"/>
      <c r="F96" s="90"/>
      <c r="G96" s="120"/>
      <c r="H96" s="156"/>
      <c r="I96" s="90"/>
      <c r="J96" s="92"/>
      <c r="K96" s="91"/>
      <c r="L96" s="91"/>
      <c r="M96" s="121"/>
      <c r="N96" s="122"/>
      <c r="O96" s="122"/>
      <c r="P96" s="108"/>
      <c r="Q96" s="228"/>
      <c r="R96" s="228"/>
      <c r="S96" s="108"/>
      <c r="T96" s="108"/>
      <c r="U96" s="108"/>
      <c r="V96" s="108"/>
      <c r="W96" s="90"/>
      <c r="X96" s="91"/>
      <c r="Y96" s="92"/>
      <c r="Z96" s="92"/>
      <c r="AA96" s="92"/>
      <c r="AB96" s="92"/>
      <c r="AC96" s="92"/>
      <c r="AD96" s="92"/>
      <c r="AE96" s="108"/>
      <c r="AF96" s="108"/>
      <c r="AG96" s="123"/>
      <c r="AH96" s="109"/>
      <c r="AI96" s="122"/>
    </row>
    <row r="97" spans="1:35">
      <c r="A97" s="83">
        <v>47</v>
      </c>
      <c r="B97" s="114"/>
      <c r="C97" s="166"/>
      <c r="D97" s="114"/>
      <c r="E97" s="147"/>
      <c r="F97" s="5"/>
      <c r="G97" s="107"/>
      <c r="H97" s="155"/>
      <c r="I97" s="89"/>
      <c r="J97" s="115"/>
      <c r="K97" s="114"/>
      <c r="L97" s="114"/>
      <c r="M97" s="116"/>
      <c r="N97" s="117"/>
      <c r="O97" s="117"/>
      <c r="P97" s="107"/>
      <c r="Q97" s="227"/>
      <c r="R97" s="227"/>
      <c r="S97" s="107"/>
      <c r="T97" s="107"/>
      <c r="U97" s="107"/>
      <c r="V97" s="107"/>
      <c r="W97" s="89"/>
      <c r="X97" s="114"/>
      <c r="Y97" s="115"/>
      <c r="Z97" s="115"/>
      <c r="AA97" s="115"/>
      <c r="AB97" s="115"/>
      <c r="AC97" s="115"/>
      <c r="AD97" s="115"/>
      <c r="AE97" s="107"/>
      <c r="AF97" s="107"/>
      <c r="AG97" s="118"/>
      <c r="AH97" s="119"/>
      <c r="AI97" s="117"/>
    </row>
    <row r="98" spans="1:35">
      <c r="A98" s="83">
        <v>48</v>
      </c>
      <c r="B98" s="91"/>
      <c r="C98" s="91"/>
      <c r="D98" s="91"/>
      <c r="E98" s="148"/>
      <c r="F98" s="90"/>
      <c r="G98" s="120"/>
      <c r="H98" s="156"/>
      <c r="I98" s="90"/>
      <c r="J98" s="92"/>
      <c r="K98" s="91"/>
      <c r="L98" s="91"/>
      <c r="M98" s="121"/>
      <c r="N98" s="122"/>
      <c r="O98" s="122"/>
      <c r="P98" s="108"/>
      <c r="Q98" s="228"/>
      <c r="R98" s="228"/>
      <c r="S98" s="108"/>
      <c r="T98" s="108"/>
      <c r="U98" s="108"/>
      <c r="V98" s="108"/>
      <c r="W98" s="90"/>
      <c r="X98" s="91"/>
      <c r="Y98" s="92"/>
      <c r="Z98" s="92"/>
      <c r="AA98" s="92"/>
      <c r="AB98" s="92"/>
      <c r="AC98" s="92"/>
      <c r="AD98" s="92"/>
      <c r="AE98" s="108"/>
      <c r="AF98" s="108"/>
      <c r="AG98" s="123"/>
      <c r="AH98" s="109"/>
      <c r="AI98" s="122"/>
    </row>
    <row r="99" spans="1:35">
      <c r="A99" s="83">
        <v>49</v>
      </c>
      <c r="B99" s="114"/>
      <c r="C99" s="166"/>
      <c r="D99" s="114"/>
      <c r="E99" s="147"/>
      <c r="F99" s="5"/>
      <c r="G99" s="107"/>
      <c r="H99" s="155"/>
      <c r="I99" s="89"/>
      <c r="J99" s="115"/>
      <c r="K99" s="114"/>
      <c r="L99" s="114"/>
      <c r="M99" s="116"/>
      <c r="N99" s="117"/>
      <c r="O99" s="117"/>
      <c r="P99" s="107"/>
      <c r="Q99" s="227"/>
      <c r="R99" s="227"/>
      <c r="S99" s="107"/>
      <c r="T99" s="107"/>
      <c r="U99" s="107"/>
      <c r="V99" s="107"/>
      <c r="W99" s="89"/>
      <c r="X99" s="114"/>
      <c r="Y99" s="115"/>
      <c r="Z99" s="115"/>
      <c r="AA99" s="115"/>
      <c r="AB99" s="115"/>
      <c r="AC99" s="115"/>
      <c r="AD99" s="115"/>
      <c r="AE99" s="107"/>
      <c r="AF99" s="107"/>
      <c r="AG99" s="118"/>
      <c r="AH99" s="119"/>
      <c r="AI99" s="117"/>
    </row>
    <row r="100" spans="1:35">
      <c r="A100" s="83">
        <v>50</v>
      </c>
      <c r="B100" s="91"/>
      <c r="C100" s="91"/>
      <c r="D100" s="91"/>
      <c r="E100" s="148"/>
      <c r="F100" s="90"/>
      <c r="G100" s="120"/>
      <c r="H100" s="156"/>
      <c r="I100" s="90"/>
      <c r="J100" s="92"/>
      <c r="K100" s="91"/>
      <c r="L100" s="91"/>
      <c r="M100" s="121"/>
      <c r="N100" s="122"/>
      <c r="O100" s="122"/>
      <c r="P100" s="108"/>
      <c r="Q100" s="228"/>
      <c r="R100" s="228"/>
      <c r="S100" s="108"/>
      <c r="T100" s="108"/>
      <c r="U100" s="108"/>
      <c r="V100" s="108"/>
      <c r="W100" s="90"/>
      <c r="X100" s="91"/>
      <c r="Y100" s="92"/>
      <c r="Z100" s="92"/>
      <c r="AA100" s="92"/>
      <c r="AB100" s="92"/>
      <c r="AC100" s="92"/>
      <c r="AD100" s="92"/>
      <c r="AE100" s="108"/>
      <c r="AF100" s="108"/>
      <c r="AG100" s="123"/>
      <c r="AH100" s="109"/>
      <c r="AI100" s="122"/>
    </row>
    <row r="101" spans="1:35">
      <c r="A101" s="83">
        <v>51</v>
      </c>
      <c r="B101" s="114"/>
      <c r="C101" s="166"/>
      <c r="D101" s="114"/>
      <c r="E101" s="147"/>
      <c r="F101" s="5"/>
      <c r="G101" s="107"/>
      <c r="H101" s="155"/>
      <c r="I101" s="89"/>
      <c r="J101" s="115"/>
      <c r="K101" s="114"/>
      <c r="L101" s="114"/>
      <c r="M101" s="116"/>
      <c r="N101" s="117"/>
      <c r="O101" s="117"/>
      <c r="P101" s="107"/>
      <c r="Q101" s="227"/>
      <c r="R101" s="227"/>
      <c r="S101" s="107"/>
      <c r="T101" s="107"/>
      <c r="U101" s="107"/>
      <c r="V101" s="107"/>
      <c r="W101" s="89"/>
      <c r="X101" s="114"/>
      <c r="Y101" s="115"/>
      <c r="Z101" s="115"/>
      <c r="AA101" s="115"/>
      <c r="AB101" s="115"/>
      <c r="AC101" s="115"/>
      <c r="AD101" s="115"/>
      <c r="AE101" s="107"/>
      <c r="AF101" s="107"/>
      <c r="AG101" s="118"/>
      <c r="AH101" s="119"/>
      <c r="AI101" s="117"/>
    </row>
    <row r="102" spans="1:35">
      <c r="A102" s="83">
        <v>52</v>
      </c>
      <c r="B102" s="91"/>
      <c r="C102" s="91"/>
      <c r="D102" s="91"/>
      <c r="E102" s="148"/>
      <c r="F102" s="90"/>
      <c r="G102" s="120"/>
      <c r="H102" s="156"/>
      <c r="I102" s="90"/>
      <c r="J102" s="92"/>
      <c r="K102" s="91"/>
      <c r="L102" s="91"/>
      <c r="M102" s="121"/>
      <c r="N102" s="122"/>
      <c r="O102" s="122"/>
      <c r="P102" s="108"/>
      <c r="Q102" s="228"/>
      <c r="R102" s="228"/>
      <c r="S102" s="108"/>
      <c r="T102" s="108"/>
      <c r="U102" s="108"/>
      <c r="V102" s="108"/>
      <c r="W102" s="90"/>
      <c r="X102" s="91"/>
      <c r="Y102" s="92"/>
      <c r="Z102" s="92"/>
      <c r="AA102" s="92"/>
      <c r="AB102" s="92"/>
      <c r="AC102" s="92"/>
      <c r="AD102" s="92"/>
      <c r="AE102" s="108"/>
      <c r="AF102" s="108"/>
      <c r="AG102" s="123"/>
      <c r="AH102" s="109"/>
      <c r="AI102" s="122"/>
    </row>
    <row r="103" spans="1:35">
      <c r="A103" s="83">
        <v>53</v>
      </c>
      <c r="B103" s="114"/>
      <c r="C103" s="166"/>
      <c r="D103" s="114"/>
      <c r="E103" s="147"/>
      <c r="F103" s="5"/>
      <c r="G103" s="107"/>
      <c r="H103" s="155"/>
      <c r="I103" s="89"/>
      <c r="J103" s="115"/>
      <c r="K103" s="114"/>
      <c r="L103" s="114"/>
      <c r="M103" s="116"/>
      <c r="N103" s="117"/>
      <c r="O103" s="117"/>
      <c r="P103" s="107"/>
      <c r="Q103" s="227"/>
      <c r="R103" s="227"/>
      <c r="S103" s="107"/>
      <c r="T103" s="107"/>
      <c r="U103" s="107"/>
      <c r="V103" s="107"/>
      <c r="W103" s="89"/>
      <c r="X103" s="114"/>
      <c r="Y103" s="115"/>
      <c r="Z103" s="115"/>
      <c r="AA103" s="115"/>
      <c r="AB103" s="115"/>
      <c r="AC103" s="115"/>
      <c r="AD103" s="115"/>
      <c r="AE103" s="107"/>
      <c r="AF103" s="107"/>
      <c r="AG103" s="118"/>
      <c r="AH103" s="119"/>
      <c r="AI103" s="117"/>
    </row>
    <row r="104" spans="1:35">
      <c r="A104" s="83">
        <v>54</v>
      </c>
      <c r="B104" s="91"/>
      <c r="C104" s="91"/>
      <c r="D104" s="91"/>
      <c r="E104" s="148"/>
      <c r="F104" s="90"/>
      <c r="G104" s="120"/>
      <c r="H104" s="156"/>
      <c r="I104" s="90"/>
      <c r="J104" s="92"/>
      <c r="K104" s="91"/>
      <c r="L104" s="91"/>
      <c r="M104" s="121"/>
      <c r="N104" s="122"/>
      <c r="O104" s="122"/>
      <c r="P104" s="108"/>
      <c r="Q104" s="228"/>
      <c r="R104" s="228"/>
      <c r="S104" s="108"/>
      <c r="T104" s="108"/>
      <c r="U104" s="108"/>
      <c r="V104" s="108"/>
      <c r="W104" s="90"/>
      <c r="X104" s="91"/>
      <c r="Y104" s="92"/>
      <c r="Z104" s="92"/>
      <c r="AA104" s="92"/>
      <c r="AB104" s="92"/>
      <c r="AC104" s="92"/>
      <c r="AD104" s="92"/>
      <c r="AE104" s="108"/>
      <c r="AF104" s="108"/>
      <c r="AG104" s="123"/>
      <c r="AH104" s="109"/>
      <c r="AI104" s="122"/>
    </row>
    <row r="105" spans="1:35">
      <c r="A105" s="83">
        <v>55</v>
      </c>
      <c r="B105" s="114"/>
      <c r="C105" s="166"/>
      <c r="D105" s="114"/>
      <c r="E105" s="147"/>
      <c r="F105" s="5"/>
      <c r="G105" s="107"/>
      <c r="H105" s="155"/>
      <c r="I105" s="89"/>
      <c r="J105" s="115"/>
      <c r="K105" s="114"/>
      <c r="L105" s="114"/>
      <c r="M105" s="116"/>
      <c r="N105" s="117"/>
      <c r="O105" s="117"/>
      <c r="P105" s="107"/>
      <c r="Q105" s="227"/>
      <c r="R105" s="227"/>
      <c r="S105" s="107"/>
      <c r="T105" s="107"/>
      <c r="U105" s="107"/>
      <c r="V105" s="107"/>
      <c r="W105" s="89"/>
      <c r="X105" s="114"/>
      <c r="Y105" s="115"/>
      <c r="Z105" s="115"/>
      <c r="AA105" s="115"/>
      <c r="AB105" s="115"/>
      <c r="AC105" s="115"/>
      <c r="AD105" s="115"/>
      <c r="AE105" s="107"/>
      <c r="AF105" s="107"/>
      <c r="AG105" s="118"/>
      <c r="AH105" s="119"/>
      <c r="AI105" s="117"/>
    </row>
    <row r="106" spans="1:35">
      <c r="A106" s="83">
        <v>56</v>
      </c>
      <c r="B106" s="91"/>
      <c r="C106" s="91"/>
      <c r="D106" s="91"/>
      <c r="E106" s="148"/>
      <c r="F106" s="90"/>
      <c r="G106" s="120"/>
      <c r="H106" s="156"/>
      <c r="I106" s="90"/>
      <c r="J106" s="92"/>
      <c r="K106" s="91"/>
      <c r="L106" s="91"/>
      <c r="M106" s="121"/>
      <c r="N106" s="122"/>
      <c r="O106" s="122"/>
      <c r="P106" s="108"/>
      <c r="Q106" s="228"/>
      <c r="R106" s="228"/>
      <c r="S106" s="108"/>
      <c r="T106" s="108"/>
      <c r="U106" s="108"/>
      <c r="V106" s="108"/>
      <c r="W106" s="90"/>
      <c r="X106" s="91"/>
      <c r="Y106" s="92"/>
      <c r="Z106" s="92"/>
      <c r="AA106" s="92"/>
      <c r="AB106" s="92"/>
      <c r="AC106" s="92"/>
      <c r="AD106" s="92"/>
      <c r="AE106" s="108"/>
      <c r="AF106" s="108"/>
      <c r="AG106" s="123"/>
      <c r="AH106" s="109"/>
      <c r="AI106" s="122"/>
    </row>
    <row r="107" spans="1:35">
      <c r="A107" s="83">
        <v>57</v>
      </c>
      <c r="B107" s="114"/>
      <c r="C107" s="166"/>
      <c r="D107" s="114"/>
      <c r="E107" s="147"/>
      <c r="F107" s="5"/>
      <c r="G107" s="107"/>
      <c r="H107" s="155"/>
      <c r="I107" s="89"/>
      <c r="J107" s="115"/>
      <c r="K107" s="114"/>
      <c r="L107" s="114"/>
      <c r="M107" s="116"/>
      <c r="N107" s="117"/>
      <c r="O107" s="117"/>
      <c r="P107" s="107"/>
      <c r="Q107" s="227"/>
      <c r="R107" s="227"/>
      <c r="S107" s="107"/>
      <c r="T107" s="107"/>
      <c r="U107" s="107"/>
      <c r="V107" s="107"/>
      <c r="W107" s="89"/>
      <c r="X107" s="114"/>
      <c r="Y107" s="115"/>
      <c r="Z107" s="115"/>
      <c r="AA107" s="115"/>
      <c r="AB107" s="115"/>
      <c r="AC107" s="115"/>
      <c r="AD107" s="115"/>
      <c r="AE107" s="107"/>
      <c r="AF107" s="107"/>
      <c r="AG107" s="118"/>
      <c r="AH107" s="119"/>
      <c r="AI107" s="117"/>
    </row>
    <row r="108" spans="1:35">
      <c r="A108" s="83">
        <v>58</v>
      </c>
      <c r="B108" s="91"/>
      <c r="C108" s="91"/>
      <c r="D108" s="91"/>
      <c r="E108" s="148"/>
      <c r="F108" s="90"/>
      <c r="G108" s="120"/>
      <c r="H108" s="156"/>
      <c r="I108" s="90"/>
      <c r="J108" s="92"/>
      <c r="K108" s="91"/>
      <c r="L108" s="91"/>
      <c r="M108" s="121"/>
      <c r="N108" s="122"/>
      <c r="O108" s="122"/>
      <c r="P108" s="108"/>
      <c r="Q108" s="228"/>
      <c r="R108" s="228"/>
      <c r="S108" s="108"/>
      <c r="T108" s="108"/>
      <c r="U108" s="108"/>
      <c r="V108" s="108"/>
      <c r="W108" s="90"/>
      <c r="X108" s="91"/>
      <c r="Y108" s="92"/>
      <c r="Z108" s="92"/>
      <c r="AA108" s="92"/>
      <c r="AB108" s="92"/>
      <c r="AC108" s="92"/>
      <c r="AD108" s="92"/>
      <c r="AE108" s="108"/>
      <c r="AF108" s="108"/>
      <c r="AG108" s="123"/>
      <c r="AH108" s="109"/>
      <c r="AI108" s="122"/>
    </row>
    <row r="109" spans="1:35">
      <c r="A109" s="83">
        <v>59</v>
      </c>
      <c r="B109" s="114"/>
      <c r="C109" s="166"/>
      <c r="D109" s="114"/>
      <c r="E109" s="147"/>
      <c r="F109" s="5"/>
      <c r="G109" s="107"/>
      <c r="H109" s="155"/>
      <c r="I109" s="89"/>
      <c r="J109" s="115"/>
      <c r="K109" s="114"/>
      <c r="L109" s="114"/>
      <c r="M109" s="116"/>
      <c r="N109" s="117"/>
      <c r="O109" s="117"/>
      <c r="P109" s="107"/>
      <c r="Q109" s="227"/>
      <c r="R109" s="227"/>
      <c r="S109" s="107"/>
      <c r="T109" s="107"/>
      <c r="U109" s="107"/>
      <c r="V109" s="107"/>
      <c r="W109" s="89"/>
      <c r="X109" s="114"/>
      <c r="Y109" s="115"/>
      <c r="Z109" s="115"/>
      <c r="AA109" s="115"/>
      <c r="AB109" s="115"/>
      <c r="AC109" s="115"/>
      <c r="AD109" s="115"/>
      <c r="AE109" s="107"/>
      <c r="AF109" s="107"/>
      <c r="AG109" s="118"/>
      <c r="AH109" s="119"/>
      <c r="AI109" s="117"/>
    </row>
    <row r="110" spans="1:35">
      <c r="A110" s="83">
        <v>60</v>
      </c>
      <c r="B110" s="91"/>
      <c r="C110" s="91"/>
      <c r="D110" s="91"/>
      <c r="E110" s="148"/>
      <c r="F110" s="90"/>
      <c r="G110" s="120"/>
      <c r="H110" s="156"/>
      <c r="I110" s="90"/>
      <c r="J110" s="92"/>
      <c r="K110" s="91"/>
      <c r="L110" s="91"/>
      <c r="M110" s="121"/>
      <c r="N110" s="122"/>
      <c r="O110" s="122"/>
      <c r="P110" s="108"/>
      <c r="Q110" s="228"/>
      <c r="R110" s="228"/>
      <c r="S110" s="108"/>
      <c r="T110" s="108"/>
      <c r="U110" s="108"/>
      <c r="V110" s="108"/>
      <c r="W110" s="90"/>
      <c r="X110" s="91"/>
      <c r="Y110" s="92"/>
      <c r="Z110" s="92"/>
      <c r="AA110" s="92"/>
      <c r="AB110" s="92"/>
      <c r="AC110" s="92"/>
      <c r="AD110" s="92"/>
      <c r="AE110" s="108"/>
      <c r="AF110" s="108"/>
      <c r="AG110" s="123"/>
      <c r="AH110" s="109"/>
      <c r="AI110" s="122"/>
    </row>
    <row r="111" spans="1:35">
      <c r="A111" s="83">
        <v>61</v>
      </c>
      <c r="B111" s="114"/>
      <c r="C111" s="166"/>
      <c r="D111" s="114"/>
      <c r="E111" s="147"/>
      <c r="F111" s="5"/>
      <c r="G111" s="107"/>
      <c r="H111" s="155"/>
      <c r="I111" s="89"/>
      <c r="J111" s="115"/>
      <c r="K111" s="114"/>
      <c r="L111" s="114"/>
      <c r="M111" s="116"/>
      <c r="N111" s="117"/>
      <c r="O111" s="117"/>
      <c r="P111" s="107"/>
      <c r="Q111" s="227"/>
      <c r="R111" s="227"/>
      <c r="S111" s="107"/>
      <c r="T111" s="107"/>
      <c r="U111" s="107"/>
      <c r="V111" s="107"/>
      <c r="W111" s="89"/>
      <c r="X111" s="114"/>
      <c r="Y111" s="115"/>
      <c r="Z111" s="115"/>
      <c r="AA111" s="115"/>
      <c r="AB111" s="115"/>
      <c r="AC111" s="115"/>
      <c r="AD111" s="115"/>
      <c r="AE111" s="107"/>
      <c r="AF111" s="107"/>
      <c r="AG111" s="118"/>
      <c r="AH111" s="119"/>
      <c r="AI111" s="117"/>
    </row>
    <row r="112" spans="1:35">
      <c r="A112" s="83">
        <v>62</v>
      </c>
      <c r="B112" s="91"/>
      <c r="C112" s="91"/>
      <c r="D112" s="91"/>
      <c r="E112" s="148"/>
      <c r="F112" s="90"/>
      <c r="G112" s="120"/>
      <c r="H112" s="156"/>
      <c r="I112" s="90"/>
      <c r="J112" s="92"/>
      <c r="K112" s="91"/>
      <c r="L112" s="91"/>
      <c r="M112" s="121"/>
      <c r="N112" s="122"/>
      <c r="O112" s="122"/>
      <c r="P112" s="108"/>
      <c r="Q112" s="228"/>
      <c r="R112" s="228"/>
      <c r="S112" s="108"/>
      <c r="T112" s="108"/>
      <c r="U112" s="108"/>
      <c r="V112" s="108"/>
      <c r="W112" s="90"/>
      <c r="X112" s="91"/>
      <c r="Y112" s="92"/>
      <c r="Z112" s="92"/>
      <c r="AA112" s="92"/>
      <c r="AB112" s="92"/>
      <c r="AC112" s="92"/>
      <c r="AD112" s="92"/>
      <c r="AE112" s="108"/>
      <c r="AF112" s="108"/>
      <c r="AG112" s="123"/>
      <c r="AH112" s="109"/>
      <c r="AI112" s="122"/>
    </row>
    <row r="113" spans="1:35">
      <c r="A113" s="83">
        <v>63</v>
      </c>
      <c r="B113" s="114"/>
      <c r="C113" s="166"/>
      <c r="D113" s="114"/>
      <c r="E113" s="147"/>
      <c r="F113" s="5"/>
      <c r="G113" s="107"/>
      <c r="H113" s="155"/>
      <c r="I113" s="89"/>
      <c r="J113" s="115"/>
      <c r="K113" s="114"/>
      <c r="L113" s="114"/>
      <c r="M113" s="116"/>
      <c r="N113" s="117"/>
      <c r="O113" s="117"/>
      <c r="P113" s="107"/>
      <c r="Q113" s="227"/>
      <c r="R113" s="227"/>
      <c r="S113" s="107"/>
      <c r="T113" s="107"/>
      <c r="U113" s="107"/>
      <c r="V113" s="107"/>
      <c r="W113" s="89"/>
      <c r="X113" s="114"/>
      <c r="Y113" s="115"/>
      <c r="Z113" s="115"/>
      <c r="AA113" s="115"/>
      <c r="AB113" s="115"/>
      <c r="AC113" s="115"/>
      <c r="AD113" s="115"/>
      <c r="AE113" s="107"/>
      <c r="AF113" s="107"/>
      <c r="AG113" s="118"/>
      <c r="AH113" s="119"/>
      <c r="AI113" s="117"/>
    </row>
    <row r="114" spans="1:35">
      <c r="A114" s="83">
        <v>64</v>
      </c>
      <c r="B114" s="91"/>
      <c r="C114" s="91"/>
      <c r="D114" s="91"/>
      <c r="E114" s="148"/>
      <c r="F114" s="90"/>
      <c r="G114" s="120"/>
      <c r="H114" s="156"/>
      <c r="I114" s="90"/>
      <c r="J114" s="92"/>
      <c r="K114" s="91"/>
      <c r="L114" s="91"/>
      <c r="M114" s="121"/>
      <c r="N114" s="122"/>
      <c r="O114" s="122"/>
      <c r="P114" s="108"/>
      <c r="Q114" s="228"/>
      <c r="R114" s="228"/>
      <c r="S114" s="108"/>
      <c r="T114" s="108"/>
      <c r="U114" s="108"/>
      <c r="V114" s="108"/>
      <c r="W114" s="90"/>
      <c r="X114" s="91"/>
      <c r="Y114" s="92"/>
      <c r="Z114" s="92"/>
      <c r="AA114" s="92"/>
      <c r="AB114" s="92"/>
      <c r="AC114" s="92"/>
      <c r="AD114" s="92"/>
      <c r="AE114" s="108"/>
      <c r="AF114" s="108"/>
      <c r="AG114" s="123"/>
      <c r="AH114" s="109"/>
      <c r="AI114" s="122"/>
    </row>
    <row r="115" spans="1:35">
      <c r="A115" s="83">
        <v>65</v>
      </c>
      <c r="B115" s="114"/>
      <c r="C115" s="166"/>
      <c r="D115" s="114"/>
      <c r="E115" s="147"/>
      <c r="F115" s="5"/>
      <c r="G115" s="107"/>
      <c r="H115" s="155"/>
      <c r="I115" s="89"/>
      <c r="J115" s="115"/>
      <c r="K115" s="114"/>
      <c r="L115" s="114"/>
      <c r="M115" s="116"/>
      <c r="N115" s="117"/>
      <c r="O115" s="117"/>
      <c r="P115" s="107"/>
      <c r="Q115" s="227"/>
      <c r="R115" s="227"/>
      <c r="S115" s="107"/>
      <c r="T115" s="107"/>
      <c r="U115" s="107"/>
      <c r="V115" s="107"/>
      <c r="W115" s="89"/>
      <c r="X115" s="114"/>
      <c r="Y115" s="115"/>
      <c r="Z115" s="115"/>
      <c r="AA115" s="115"/>
      <c r="AB115" s="115"/>
      <c r="AC115" s="115"/>
      <c r="AD115" s="115"/>
      <c r="AE115" s="107"/>
      <c r="AF115" s="107"/>
      <c r="AG115" s="118"/>
      <c r="AH115" s="119"/>
      <c r="AI115" s="117"/>
    </row>
    <row r="116" spans="1:35">
      <c r="A116" s="83">
        <v>66</v>
      </c>
      <c r="B116" s="91"/>
      <c r="C116" s="91"/>
      <c r="D116" s="91"/>
      <c r="E116" s="148"/>
      <c r="F116" s="90"/>
      <c r="G116" s="120"/>
      <c r="H116" s="156"/>
      <c r="I116" s="90"/>
      <c r="J116" s="92"/>
      <c r="K116" s="91"/>
      <c r="L116" s="91"/>
      <c r="M116" s="121"/>
      <c r="N116" s="122"/>
      <c r="O116" s="122"/>
      <c r="P116" s="108"/>
      <c r="Q116" s="228"/>
      <c r="R116" s="228"/>
      <c r="S116" s="108"/>
      <c r="T116" s="108"/>
      <c r="U116" s="108"/>
      <c r="V116" s="108"/>
      <c r="W116" s="90"/>
      <c r="X116" s="91"/>
      <c r="Y116" s="92"/>
      <c r="Z116" s="92"/>
      <c r="AA116" s="92"/>
      <c r="AB116" s="92"/>
      <c r="AC116" s="92"/>
      <c r="AD116" s="92"/>
      <c r="AE116" s="108"/>
      <c r="AF116" s="108"/>
      <c r="AG116" s="123"/>
      <c r="AH116" s="109"/>
      <c r="AI116" s="122"/>
    </row>
    <row r="117" spans="1:35">
      <c r="A117" s="83">
        <v>67</v>
      </c>
      <c r="B117" s="114"/>
      <c r="C117" s="166"/>
      <c r="D117" s="114"/>
      <c r="E117" s="147"/>
      <c r="F117" s="5"/>
      <c r="G117" s="107"/>
      <c r="H117" s="155"/>
      <c r="I117" s="89"/>
      <c r="J117" s="115"/>
      <c r="K117" s="114"/>
      <c r="L117" s="114"/>
      <c r="M117" s="116"/>
      <c r="N117" s="117"/>
      <c r="O117" s="117"/>
      <c r="P117" s="107"/>
      <c r="Q117" s="227"/>
      <c r="R117" s="227"/>
      <c r="S117" s="107"/>
      <c r="T117" s="107"/>
      <c r="U117" s="107"/>
      <c r="V117" s="107"/>
      <c r="W117" s="89"/>
      <c r="X117" s="114"/>
      <c r="Y117" s="115"/>
      <c r="Z117" s="115"/>
      <c r="AA117" s="115"/>
      <c r="AB117" s="115"/>
      <c r="AC117" s="115"/>
      <c r="AD117" s="115"/>
      <c r="AE117" s="107"/>
      <c r="AF117" s="107"/>
      <c r="AG117" s="118"/>
      <c r="AH117" s="119"/>
      <c r="AI117" s="117"/>
    </row>
    <row r="118" spans="1:35">
      <c r="A118" s="83">
        <v>68</v>
      </c>
      <c r="B118" s="91"/>
      <c r="C118" s="91"/>
      <c r="D118" s="91"/>
      <c r="E118" s="148"/>
      <c r="F118" s="90"/>
      <c r="G118" s="120"/>
      <c r="H118" s="156"/>
      <c r="I118" s="90"/>
      <c r="J118" s="92"/>
      <c r="K118" s="91"/>
      <c r="L118" s="91"/>
      <c r="M118" s="121"/>
      <c r="N118" s="122"/>
      <c r="O118" s="122"/>
      <c r="P118" s="108"/>
      <c r="Q118" s="228"/>
      <c r="R118" s="228"/>
      <c r="S118" s="108"/>
      <c r="T118" s="108"/>
      <c r="U118" s="108"/>
      <c r="V118" s="108"/>
      <c r="W118" s="90"/>
      <c r="X118" s="91"/>
      <c r="Y118" s="92"/>
      <c r="Z118" s="92"/>
      <c r="AA118" s="92"/>
      <c r="AB118" s="92"/>
      <c r="AC118" s="92"/>
      <c r="AD118" s="92"/>
      <c r="AE118" s="108"/>
      <c r="AF118" s="108"/>
      <c r="AG118" s="123"/>
      <c r="AH118" s="109"/>
      <c r="AI118" s="122"/>
    </row>
    <row r="119" spans="1:35">
      <c r="A119" s="83">
        <v>69</v>
      </c>
      <c r="B119" s="114"/>
      <c r="C119" s="166"/>
      <c r="D119" s="114"/>
      <c r="E119" s="147"/>
      <c r="F119" s="5"/>
      <c r="G119" s="107"/>
      <c r="H119" s="155"/>
      <c r="I119" s="89"/>
      <c r="J119" s="115"/>
      <c r="K119" s="114"/>
      <c r="L119" s="114"/>
      <c r="M119" s="116"/>
      <c r="N119" s="117"/>
      <c r="O119" s="117"/>
      <c r="P119" s="107"/>
      <c r="Q119" s="227"/>
      <c r="R119" s="227"/>
      <c r="S119" s="107"/>
      <c r="T119" s="107"/>
      <c r="U119" s="107"/>
      <c r="V119" s="107"/>
      <c r="W119" s="89"/>
      <c r="X119" s="114"/>
      <c r="Y119" s="115"/>
      <c r="Z119" s="115"/>
      <c r="AA119" s="115"/>
      <c r="AB119" s="115"/>
      <c r="AC119" s="115"/>
      <c r="AD119" s="115"/>
      <c r="AE119" s="107"/>
      <c r="AF119" s="107"/>
      <c r="AG119" s="118"/>
      <c r="AH119" s="119"/>
      <c r="AI119" s="117"/>
    </row>
    <row r="120" spans="1:35">
      <c r="A120" s="83">
        <v>70</v>
      </c>
      <c r="B120" s="91"/>
      <c r="C120" s="91"/>
      <c r="D120" s="91"/>
      <c r="E120" s="148"/>
      <c r="F120" s="90"/>
      <c r="G120" s="120"/>
      <c r="H120" s="156"/>
      <c r="I120" s="90"/>
      <c r="J120" s="92"/>
      <c r="K120" s="91"/>
      <c r="L120" s="91"/>
      <c r="M120" s="121"/>
      <c r="N120" s="122"/>
      <c r="O120" s="122"/>
      <c r="P120" s="108"/>
      <c r="Q120" s="228"/>
      <c r="R120" s="228"/>
      <c r="S120" s="108"/>
      <c r="T120" s="108"/>
      <c r="U120" s="108"/>
      <c r="V120" s="108"/>
      <c r="W120" s="90"/>
      <c r="X120" s="91"/>
      <c r="Y120" s="92"/>
      <c r="Z120" s="92"/>
      <c r="AA120" s="92"/>
      <c r="AB120" s="92"/>
      <c r="AC120" s="92"/>
      <c r="AD120" s="92"/>
      <c r="AE120" s="108"/>
      <c r="AF120" s="108"/>
      <c r="AG120" s="123"/>
      <c r="AH120" s="109"/>
      <c r="AI120" s="122"/>
    </row>
    <row r="121" spans="1:35">
      <c r="A121" s="83">
        <v>71</v>
      </c>
      <c r="B121" s="114"/>
      <c r="C121" s="176"/>
      <c r="D121" s="114"/>
      <c r="E121" s="147"/>
      <c r="F121" s="5"/>
      <c r="G121" s="107"/>
      <c r="H121" s="155"/>
      <c r="I121" s="89"/>
      <c r="J121" s="115"/>
      <c r="K121" s="114"/>
      <c r="L121" s="114"/>
      <c r="M121" s="116"/>
      <c r="N121" s="117"/>
      <c r="O121" s="117"/>
      <c r="P121" s="107"/>
      <c r="Q121" s="227"/>
      <c r="R121" s="227"/>
      <c r="S121" s="107"/>
      <c r="T121" s="107"/>
      <c r="U121" s="107"/>
      <c r="V121" s="107"/>
      <c r="W121" s="89"/>
      <c r="X121" s="114"/>
      <c r="Y121" s="115"/>
      <c r="Z121" s="115"/>
      <c r="AA121" s="115"/>
      <c r="AB121" s="115"/>
      <c r="AC121" s="115"/>
      <c r="AD121" s="115"/>
      <c r="AE121" s="107"/>
      <c r="AF121" s="107"/>
      <c r="AG121" s="118"/>
      <c r="AH121" s="119"/>
      <c r="AI121" s="117"/>
    </row>
    <row r="122" spans="1:35">
      <c r="A122" s="83">
        <v>72</v>
      </c>
      <c r="B122" s="91"/>
      <c r="C122" s="91"/>
      <c r="D122" s="91"/>
      <c r="E122" s="148"/>
      <c r="F122" s="90"/>
      <c r="G122" s="120"/>
      <c r="H122" s="156"/>
      <c r="I122" s="90"/>
      <c r="J122" s="92"/>
      <c r="K122" s="91"/>
      <c r="L122" s="91"/>
      <c r="M122" s="121"/>
      <c r="N122" s="122"/>
      <c r="O122" s="122"/>
      <c r="P122" s="108"/>
      <c r="Q122" s="228"/>
      <c r="R122" s="228"/>
      <c r="S122" s="108"/>
      <c r="T122" s="108"/>
      <c r="U122" s="108"/>
      <c r="V122" s="108"/>
      <c r="W122" s="90"/>
      <c r="X122" s="91"/>
      <c r="Y122" s="92"/>
      <c r="Z122" s="92"/>
      <c r="AA122" s="92"/>
      <c r="AB122" s="92"/>
      <c r="AC122" s="92"/>
      <c r="AD122" s="92"/>
      <c r="AE122" s="108"/>
      <c r="AF122" s="108"/>
      <c r="AG122" s="123"/>
      <c r="AH122" s="109"/>
      <c r="AI122" s="122"/>
    </row>
    <row r="123" spans="1:35">
      <c r="A123" s="83">
        <v>73</v>
      </c>
      <c r="B123" s="114"/>
      <c r="C123" s="176"/>
      <c r="D123" s="114"/>
      <c r="E123" s="147"/>
      <c r="F123" s="5"/>
      <c r="G123" s="107"/>
      <c r="H123" s="155"/>
      <c r="I123" s="89"/>
      <c r="J123" s="115"/>
      <c r="K123" s="114"/>
      <c r="L123" s="114"/>
      <c r="M123" s="116"/>
      <c r="N123" s="117"/>
      <c r="O123" s="117"/>
      <c r="P123" s="107"/>
      <c r="Q123" s="227"/>
      <c r="R123" s="227"/>
      <c r="S123" s="107"/>
      <c r="T123" s="107"/>
      <c r="U123" s="107"/>
      <c r="V123" s="107"/>
      <c r="W123" s="89"/>
      <c r="X123" s="114"/>
      <c r="Y123" s="115"/>
      <c r="Z123" s="115"/>
      <c r="AA123" s="115"/>
      <c r="AB123" s="115"/>
      <c r="AC123" s="115"/>
      <c r="AD123" s="115"/>
      <c r="AE123" s="107"/>
      <c r="AF123" s="107"/>
      <c r="AG123" s="118"/>
      <c r="AH123" s="119"/>
      <c r="AI123" s="117"/>
    </row>
    <row r="124" spans="1:35">
      <c r="A124" s="83">
        <v>74</v>
      </c>
      <c r="B124" s="91"/>
      <c r="C124" s="91"/>
      <c r="D124" s="91"/>
      <c r="E124" s="148"/>
      <c r="F124" s="90"/>
      <c r="G124" s="120"/>
      <c r="H124" s="156"/>
      <c r="I124" s="90"/>
      <c r="J124" s="92"/>
      <c r="K124" s="91"/>
      <c r="L124" s="91"/>
      <c r="M124" s="121"/>
      <c r="N124" s="122"/>
      <c r="O124" s="122"/>
      <c r="P124" s="108"/>
      <c r="Q124" s="228"/>
      <c r="R124" s="228"/>
      <c r="S124" s="108"/>
      <c r="T124" s="108"/>
      <c r="U124" s="108"/>
      <c r="V124" s="108"/>
      <c r="W124" s="90"/>
      <c r="X124" s="91"/>
      <c r="Y124" s="92"/>
      <c r="Z124" s="92"/>
      <c r="AA124" s="92"/>
      <c r="AB124" s="92"/>
      <c r="AC124" s="92"/>
      <c r="AD124" s="92"/>
      <c r="AE124" s="108"/>
      <c r="AF124" s="108"/>
      <c r="AG124" s="123"/>
      <c r="AH124" s="109"/>
      <c r="AI124" s="122"/>
    </row>
    <row r="125" spans="1:35">
      <c r="A125" s="83">
        <v>75</v>
      </c>
      <c r="B125" s="114"/>
      <c r="C125" s="176"/>
      <c r="D125" s="114"/>
      <c r="E125" s="147"/>
      <c r="F125" s="5"/>
      <c r="G125" s="107"/>
      <c r="H125" s="155"/>
      <c r="I125" s="89"/>
      <c r="J125" s="115"/>
      <c r="K125" s="114"/>
      <c r="L125" s="114"/>
      <c r="M125" s="116"/>
      <c r="N125" s="117"/>
      <c r="O125" s="117"/>
      <c r="P125" s="107"/>
      <c r="Q125" s="227"/>
      <c r="R125" s="227"/>
      <c r="S125" s="107"/>
      <c r="T125" s="107"/>
      <c r="U125" s="107"/>
      <c r="V125" s="107"/>
      <c r="W125" s="89"/>
      <c r="X125" s="114"/>
      <c r="Y125" s="115"/>
      <c r="Z125" s="115"/>
      <c r="AA125" s="115"/>
      <c r="AB125" s="115"/>
      <c r="AC125" s="115"/>
      <c r="AD125" s="115"/>
      <c r="AE125" s="107"/>
      <c r="AF125" s="107"/>
      <c r="AG125" s="118"/>
      <c r="AH125" s="119"/>
      <c r="AI125" s="117"/>
    </row>
    <row r="126" spans="1:35">
      <c r="A126" s="83">
        <v>76</v>
      </c>
      <c r="B126" s="91"/>
      <c r="C126" s="91"/>
      <c r="D126" s="91"/>
      <c r="E126" s="148"/>
      <c r="F126" s="90"/>
      <c r="G126" s="120"/>
      <c r="H126" s="156"/>
      <c r="I126" s="90"/>
      <c r="J126" s="92"/>
      <c r="K126" s="91"/>
      <c r="L126" s="91"/>
      <c r="M126" s="121"/>
      <c r="N126" s="122"/>
      <c r="O126" s="122"/>
      <c r="P126" s="108"/>
      <c r="Q126" s="228"/>
      <c r="R126" s="228"/>
      <c r="S126" s="108"/>
      <c r="T126" s="108"/>
      <c r="U126" s="108"/>
      <c r="V126" s="108"/>
      <c r="W126" s="90"/>
      <c r="X126" s="91"/>
      <c r="Y126" s="92"/>
      <c r="Z126" s="92"/>
      <c r="AA126" s="92"/>
      <c r="AB126" s="92"/>
      <c r="AC126" s="92"/>
      <c r="AD126" s="92"/>
      <c r="AE126" s="108"/>
      <c r="AF126" s="108"/>
      <c r="AG126" s="123"/>
      <c r="AH126" s="109"/>
      <c r="AI126" s="122"/>
    </row>
    <row r="127" spans="1:35">
      <c r="A127" s="83">
        <v>77</v>
      </c>
      <c r="B127" s="114"/>
      <c r="C127" s="176"/>
      <c r="D127" s="114"/>
      <c r="E127" s="147"/>
      <c r="F127" s="5"/>
      <c r="G127" s="107"/>
      <c r="H127" s="155"/>
      <c r="I127" s="89"/>
      <c r="J127" s="115"/>
      <c r="K127" s="114"/>
      <c r="L127" s="114"/>
      <c r="M127" s="116"/>
      <c r="N127" s="117"/>
      <c r="O127" s="117"/>
      <c r="P127" s="107"/>
      <c r="Q127" s="227"/>
      <c r="R127" s="227"/>
      <c r="S127" s="107"/>
      <c r="T127" s="107"/>
      <c r="U127" s="107"/>
      <c r="V127" s="107"/>
      <c r="W127" s="89"/>
      <c r="X127" s="114"/>
      <c r="Y127" s="115"/>
      <c r="Z127" s="115"/>
      <c r="AA127" s="115"/>
      <c r="AB127" s="115"/>
      <c r="AC127" s="115"/>
      <c r="AD127" s="115"/>
      <c r="AE127" s="107"/>
      <c r="AF127" s="107"/>
      <c r="AG127" s="118"/>
      <c r="AH127" s="119"/>
      <c r="AI127" s="117"/>
    </row>
    <row r="128" spans="1:35">
      <c r="A128" s="83">
        <v>78</v>
      </c>
      <c r="B128" s="91"/>
      <c r="C128" s="91"/>
      <c r="D128" s="91"/>
      <c r="E128" s="148"/>
      <c r="F128" s="90"/>
      <c r="G128" s="120"/>
      <c r="H128" s="156"/>
      <c r="I128" s="90"/>
      <c r="J128" s="92"/>
      <c r="K128" s="91"/>
      <c r="L128" s="91"/>
      <c r="M128" s="121"/>
      <c r="N128" s="122"/>
      <c r="O128" s="122"/>
      <c r="P128" s="108"/>
      <c r="Q128" s="228"/>
      <c r="R128" s="228"/>
      <c r="S128" s="108"/>
      <c r="T128" s="108"/>
      <c r="U128" s="108"/>
      <c r="V128" s="108"/>
      <c r="W128" s="90"/>
      <c r="X128" s="91"/>
      <c r="Y128" s="92"/>
      <c r="Z128" s="92"/>
      <c r="AA128" s="92"/>
      <c r="AB128" s="92"/>
      <c r="AC128" s="92"/>
      <c r="AD128" s="92"/>
      <c r="AE128" s="108"/>
      <c r="AF128" s="108"/>
      <c r="AG128" s="123"/>
      <c r="AH128" s="109"/>
      <c r="AI128" s="122"/>
    </row>
    <row r="129" spans="1:35">
      <c r="A129" s="83">
        <v>79</v>
      </c>
      <c r="B129" s="114"/>
      <c r="C129" s="176"/>
      <c r="D129" s="114"/>
      <c r="E129" s="147"/>
      <c r="F129" s="5"/>
      <c r="G129" s="107"/>
      <c r="H129" s="155"/>
      <c r="I129" s="89"/>
      <c r="J129" s="115"/>
      <c r="K129" s="114"/>
      <c r="L129" s="114"/>
      <c r="M129" s="116"/>
      <c r="N129" s="117"/>
      <c r="O129" s="117"/>
      <c r="P129" s="107"/>
      <c r="Q129" s="227"/>
      <c r="R129" s="227"/>
      <c r="S129" s="107"/>
      <c r="T129" s="107"/>
      <c r="U129" s="107"/>
      <c r="V129" s="107"/>
      <c r="W129" s="89"/>
      <c r="X129" s="114"/>
      <c r="Y129" s="115"/>
      <c r="Z129" s="115"/>
      <c r="AA129" s="115"/>
      <c r="AB129" s="115"/>
      <c r="AC129" s="115"/>
      <c r="AD129" s="115"/>
      <c r="AE129" s="107"/>
      <c r="AF129" s="107"/>
      <c r="AG129" s="118"/>
      <c r="AH129" s="119"/>
      <c r="AI129" s="117"/>
    </row>
    <row r="130" spans="1:35">
      <c r="A130" s="83">
        <v>80</v>
      </c>
      <c r="B130" s="91"/>
      <c r="C130" s="91"/>
      <c r="D130" s="91"/>
      <c r="E130" s="148"/>
      <c r="F130" s="90"/>
      <c r="G130" s="120"/>
      <c r="H130" s="156"/>
      <c r="I130" s="90"/>
      <c r="J130" s="92"/>
      <c r="K130" s="91"/>
      <c r="L130" s="91"/>
      <c r="M130" s="121"/>
      <c r="N130" s="122"/>
      <c r="O130" s="122"/>
      <c r="P130" s="108"/>
      <c r="Q130" s="228"/>
      <c r="R130" s="228"/>
      <c r="S130" s="108"/>
      <c r="T130" s="108"/>
      <c r="U130" s="108"/>
      <c r="V130" s="108"/>
      <c r="W130" s="90"/>
      <c r="X130" s="91"/>
      <c r="Y130" s="92"/>
      <c r="Z130" s="92"/>
      <c r="AA130" s="92"/>
      <c r="AB130" s="92"/>
      <c r="AC130" s="92"/>
      <c r="AD130" s="92"/>
      <c r="AE130" s="108"/>
      <c r="AF130" s="108"/>
      <c r="AG130" s="123"/>
      <c r="AH130" s="109"/>
      <c r="AI130" s="122"/>
    </row>
    <row r="131" spans="1:35">
      <c r="A131" s="83">
        <v>81</v>
      </c>
      <c r="B131" s="114"/>
      <c r="C131" s="176"/>
      <c r="D131" s="114"/>
      <c r="E131" s="147"/>
      <c r="F131" s="5"/>
      <c r="G131" s="107"/>
      <c r="H131" s="155"/>
      <c r="I131" s="89"/>
      <c r="J131" s="115"/>
      <c r="K131" s="114"/>
      <c r="L131" s="114"/>
      <c r="M131" s="116"/>
      <c r="N131" s="117"/>
      <c r="O131" s="117"/>
      <c r="P131" s="107"/>
      <c r="Q131" s="227"/>
      <c r="R131" s="227"/>
      <c r="S131" s="107"/>
      <c r="T131" s="107"/>
      <c r="U131" s="107"/>
      <c r="V131" s="107"/>
      <c r="W131" s="89"/>
      <c r="X131" s="114"/>
      <c r="Y131" s="115"/>
      <c r="Z131" s="115"/>
      <c r="AA131" s="115"/>
      <c r="AB131" s="115"/>
      <c r="AC131" s="115"/>
      <c r="AD131" s="115"/>
      <c r="AE131" s="107"/>
      <c r="AF131" s="107"/>
      <c r="AG131" s="118"/>
      <c r="AH131" s="119"/>
      <c r="AI131" s="117"/>
    </row>
    <row r="132" spans="1:35">
      <c r="A132" s="83">
        <v>82</v>
      </c>
      <c r="B132" s="91"/>
      <c r="C132" s="91"/>
      <c r="D132" s="91"/>
      <c r="E132" s="148"/>
      <c r="F132" s="90"/>
      <c r="G132" s="120"/>
      <c r="H132" s="156"/>
      <c r="I132" s="90"/>
      <c r="J132" s="92"/>
      <c r="K132" s="91"/>
      <c r="L132" s="91"/>
      <c r="M132" s="121"/>
      <c r="N132" s="122"/>
      <c r="O132" s="122"/>
      <c r="P132" s="108"/>
      <c r="Q132" s="228"/>
      <c r="R132" s="228"/>
      <c r="S132" s="108"/>
      <c r="T132" s="108"/>
      <c r="U132" s="108"/>
      <c r="V132" s="108"/>
      <c r="W132" s="90"/>
      <c r="X132" s="91"/>
      <c r="Y132" s="92"/>
      <c r="Z132" s="92"/>
      <c r="AA132" s="92"/>
      <c r="AB132" s="92"/>
      <c r="AC132" s="92"/>
      <c r="AD132" s="92"/>
      <c r="AE132" s="108"/>
      <c r="AF132" s="108"/>
      <c r="AG132" s="123"/>
      <c r="AH132" s="109"/>
      <c r="AI132" s="122"/>
    </row>
    <row r="133" spans="1:35">
      <c r="A133" s="83">
        <v>83</v>
      </c>
      <c r="B133" s="114"/>
      <c r="C133" s="176"/>
      <c r="D133" s="114"/>
      <c r="E133" s="147"/>
      <c r="F133" s="5"/>
      <c r="G133" s="107"/>
      <c r="H133" s="155"/>
      <c r="I133" s="89"/>
      <c r="J133" s="115"/>
      <c r="K133" s="114"/>
      <c r="L133" s="114"/>
      <c r="M133" s="116"/>
      <c r="N133" s="117"/>
      <c r="O133" s="117"/>
      <c r="P133" s="107"/>
      <c r="Q133" s="227"/>
      <c r="R133" s="227"/>
      <c r="S133" s="107"/>
      <c r="T133" s="107"/>
      <c r="U133" s="107"/>
      <c r="V133" s="107"/>
      <c r="W133" s="89"/>
      <c r="X133" s="114"/>
      <c r="Y133" s="115"/>
      <c r="Z133" s="115"/>
      <c r="AA133" s="115"/>
      <c r="AB133" s="115"/>
      <c r="AC133" s="115"/>
      <c r="AD133" s="115"/>
      <c r="AE133" s="107"/>
      <c r="AF133" s="107"/>
      <c r="AG133" s="118"/>
      <c r="AH133" s="119"/>
      <c r="AI133" s="117"/>
    </row>
    <row r="134" spans="1:35">
      <c r="A134" s="83">
        <v>84</v>
      </c>
      <c r="B134" s="91"/>
      <c r="C134" s="91"/>
      <c r="D134" s="91"/>
      <c r="E134" s="148"/>
      <c r="F134" s="90"/>
      <c r="G134" s="120"/>
      <c r="H134" s="156"/>
      <c r="I134" s="90"/>
      <c r="J134" s="92"/>
      <c r="K134" s="91"/>
      <c r="L134" s="91"/>
      <c r="M134" s="121"/>
      <c r="N134" s="122"/>
      <c r="O134" s="122"/>
      <c r="P134" s="108"/>
      <c r="Q134" s="228"/>
      <c r="R134" s="228"/>
      <c r="S134" s="108"/>
      <c r="T134" s="108"/>
      <c r="U134" s="108"/>
      <c r="V134" s="108"/>
      <c r="W134" s="90"/>
      <c r="X134" s="91"/>
      <c r="Y134" s="92"/>
      <c r="Z134" s="92"/>
      <c r="AA134" s="92"/>
      <c r="AB134" s="92"/>
      <c r="AC134" s="92"/>
      <c r="AD134" s="92"/>
      <c r="AE134" s="108"/>
      <c r="AF134" s="108"/>
      <c r="AG134" s="123"/>
      <c r="AH134" s="109"/>
      <c r="AI134" s="122"/>
    </row>
    <row r="135" spans="1:35">
      <c r="A135" s="83">
        <v>85</v>
      </c>
      <c r="B135" s="114"/>
      <c r="C135" s="176"/>
      <c r="D135" s="114"/>
      <c r="E135" s="147"/>
      <c r="F135" s="5"/>
      <c r="G135" s="107"/>
      <c r="H135" s="155"/>
      <c r="I135" s="89"/>
      <c r="J135" s="115"/>
      <c r="K135" s="114"/>
      <c r="L135" s="114"/>
      <c r="M135" s="116"/>
      <c r="N135" s="117"/>
      <c r="O135" s="117"/>
      <c r="P135" s="107"/>
      <c r="Q135" s="227"/>
      <c r="R135" s="227"/>
      <c r="S135" s="107"/>
      <c r="T135" s="107"/>
      <c r="U135" s="107"/>
      <c r="V135" s="107"/>
      <c r="W135" s="89"/>
      <c r="X135" s="114"/>
      <c r="Y135" s="115"/>
      <c r="Z135" s="115"/>
      <c r="AA135" s="115"/>
      <c r="AB135" s="115"/>
      <c r="AC135" s="115"/>
      <c r="AD135" s="115"/>
      <c r="AE135" s="107"/>
      <c r="AF135" s="107"/>
      <c r="AG135" s="118"/>
      <c r="AH135" s="119"/>
      <c r="AI135" s="117"/>
    </row>
    <row r="136" spans="1:35">
      <c r="A136" s="83">
        <v>86</v>
      </c>
      <c r="B136" s="91"/>
      <c r="C136" s="91"/>
      <c r="D136" s="91"/>
      <c r="E136" s="148"/>
      <c r="F136" s="90"/>
      <c r="G136" s="120"/>
      <c r="H136" s="156"/>
      <c r="I136" s="90"/>
      <c r="J136" s="92"/>
      <c r="K136" s="91"/>
      <c r="L136" s="91"/>
      <c r="M136" s="121"/>
      <c r="N136" s="122"/>
      <c r="O136" s="122"/>
      <c r="P136" s="108"/>
      <c r="Q136" s="228"/>
      <c r="R136" s="228"/>
      <c r="S136" s="108"/>
      <c r="T136" s="108"/>
      <c r="U136" s="108"/>
      <c r="V136" s="108"/>
      <c r="W136" s="90"/>
      <c r="X136" s="91"/>
      <c r="Y136" s="92"/>
      <c r="Z136" s="92"/>
      <c r="AA136" s="92"/>
      <c r="AB136" s="92"/>
      <c r="AC136" s="92"/>
      <c r="AD136" s="92"/>
      <c r="AE136" s="108"/>
      <c r="AF136" s="108"/>
      <c r="AG136" s="123"/>
      <c r="AH136" s="109"/>
      <c r="AI136" s="122"/>
    </row>
    <row r="137" spans="1:35">
      <c r="A137" s="83">
        <v>87</v>
      </c>
      <c r="B137" s="114"/>
      <c r="C137" s="176"/>
      <c r="D137" s="114"/>
      <c r="E137" s="147"/>
      <c r="F137" s="5"/>
      <c r="G137" s="107"/>
      <c r="H137" s="155"/>
      <c r="I137" s="89"/>
      <c r="J137" s="115"/>
      <c r="K137" s="114"/>
      <c r="L137" s="114"/>
      <c r="M137" s="116"/>
      <c r="N137" s="117"/>
      <c r="O137" s="117"/>
      <c r="P137" s="107"/>
      <c r="Q137" s="227"/>
      <c r="R137" s="227"/>
      <c r="S137" s="107"/>
      <c r="T137" s="107"/>
      <c r="U137" s="107"/>
      <c r="V137" s="107"/>
      <c r="W137" s="89"/>
      <c r="X137" s="114"/>
      <c r="Y137" s="115"/>
      <c r="Z137" s="115"/>
      <c r="AA137" s="115"/>
      <c r="AB137" s="115"/>
      <c r="AC137" s="115"/>
      <c r="AD137" s="115"/>
      <c r="AE137" s="107"/>
      <c r="AF137" s="107"/>
      <c r="AG137" s="118"/>
      <c r="AH137" s="119"/>
      <c r="AI137" s="117"/>
    </row>
    <row r="138" spans="1:35">
      <c r="A138" s="83">
        <v>88</v>
      </c>
      <c r="B138" s="91"/>
      <c r="C138" s="91"/>
      <c r="D138" s="91"/>
      <c r="E138" s="148"/>
      <c r="F138" s="90"/>
      <c r="G138" s="120"/>
      <c r="H138" s="156"/>
      <c r="I138" s="90"/>
      <c r="J138" s="92"/>
      <c r="K138" s="91"/>
      <c r="L138" s="91"/>
      <c r="M138" s="121"/>
      <c r="N138" s="122"/>
      <c r="O138" s="122"/>
      <c r="P138" s="108"/>
      <c r="Q138" s="228"/>
      <c r="R138" s="228"/>
      <c r="S138" s="108"/>
      <c r="T138" s="108"/>
      <c r="U138" s="108"/>
      <c r="V138" s="108"/>
      <c r="W138" s="90"/>
      <c r="X138" s="91"/>
      <c r="Y138" s="92"/>
      <c r="Z138" s="92"/>
      <c r="AA138" s="92"/>
      <c r="AB138" s="92"/>
      <c r="AC138" s="92"/>
      <c r="AD138" s="92"/>
      <c r="AE138" s="108"/>
      <c r="AF138" s="108"/>
      <c r="AG138" s="123"/>
      <c r="AH138" s="109"/>
      <c r="AI138" s="122"/>
    </row>
    <row r="139" spans="1:35">
      <c r="A139" s="83">
        <v>89</v>
      </c>
      <c r="B139" s="114"/>
      <c r="C139" s="176"/>
      <c r="D139" s="114"/>
      <c r="E139" s="147"/>
      <c r="F139" s="5"/>
      <c r="G139" s="107"/>
      <c r="H139" s="155"/>
      <c r="I139" s="89"/>
      <c r="J139" s="115"/>
      <c r="K139" s="114"/>
      <c r="L139" s="114"/>
      <c r="M139" s="116"/>
      <c r="N139" s="117"/>
      <c r="O139" s="117"/>
      <c r="P139" s="107"/>
      <c r="Q139" s="227"/>
      <c r="R139" s="227"/>
      <c r="S139" s="107"/>
      <c r="T139" s="107"/>
      <c r="U139" s="107"/>
      <c r="V139" s="107"/>
      <c r="W139" s="89"/>
      <c r="X139" s="114"/>
      <c r="Y139" s="115"/>
      <c r="Z139" s="115"/>
      <c r="AA139" s="115"/>
      <c r="AB139" s="115"/>
      <c r="AC139" s="115"/>
      <c r="AD139" s="115"/>
      <c r="AE139" s="107"/>
      <c r="AF139" s="107"/>
      <c r="AG139" s="118"/>
      <c r="AH139" s="119"/>
      <c r="AI139" s="117"/>
    </row>
    <row r="140" spans="1:35">
      <c r="A140" s="83">
        <v>90</v>
      </c>
      <c r="B140" s="91"/>
      <c r="C140" s="91"/>
      <c r="D140" s="91"/>
      <c r="E140" s="148"/>
      <c r="F140" s="90"/>
      <c r="G140" s="120"/>
      <c r="H140" s="156"/>
      <c r="I140" s="90"/>
      <c r="J140" s="92"/>
      <c r="K140" s="91"/>
      <c r="L140" s="91"/>
      <c r="M140" s="121"/>
      <c r="N140" s="122"/>
      <c r="O140" s="122"/>
      <c r="P140" s="108"/>
      <c r="Q140" s="228"/>
      <c r="R140" s="228"/>
      <c r="S140" s="108"/>
      <c r="T140" s="108"/>
      <c r="U140" s="108"/>
      <c r="V140" s="108"/>
      <c r="W140" s="90"/>
      <c r="X140" s="91"/>
      <c r="Y140" s="92"/>
      <c r="Z140" s="92"/>
      <c r="AA140" s="92"/>
      <c r="AB140" s="92"/>
      <c r="AC140" s="92"/>
      <c r="AD140" s="92"/>
      <c r="AE140" s="108"/>
      <c r="AF140" s="108"/>
      <c r="AG140" s="123"/>
      <c r="AH140" s="109"/>
      <c r="AI140" s="122"/>
    </row>
    <row r="141" spans="1:35">
      <c r="A141" s="83">
        <v>91</v>
      </c>
      <c r="B141" s="114"/>
      <c r="C141" s="176"/>
      <c r="D141" s="114"/>
      <c r="E141" s="147"/>
      <c r="F141" s="5"/>
      <c r="G141" s="107"/>
      <c r="H141" s="155"/>
      <c r="I141" s="89"/>
      <c r="J141" s="115"/>
      <c r="K141" s="114"/>
      <c r="L141" s="114"/>
      <c r="M141" s="116"/>
      <c r="N141" s="117"/>
      <c r="O141" s="117"/>
      <c r="P141" s="107"/>
      <c r="Q141" s="227"/>
      <c r="R141" s="227"/>
      <c r="S141" s="107"/>
      <c r="T141" s="107"/>
      <c r="U141" s="107"/>
      <c r="V141" s="107"/>
      <c r="W141" s="89"/>
      <c r="X141" s="114"/>
      <c r="Y141" s="115"/>
      <c r="Z141" s="115"/>
      <c r="AA141" s="115"/>
      <c r="AB141" s="115"/>
      <c r="AC141" s="115"/>
      <c r="AD141" s="115"/>
      <c r="AE141" s="107"/>
      <c r="AF141" s="107"/>
      <c r="AG141" s="118"/>
      <c r="AH141" s="119"/>
      <c r="AI141" s="117"/>
    </row>
    <row r="142" spans="1:35">
      <c r="A142" s="83">
        <v>92</v>
      </c>
      <c r="B142" s="91"/>
      <c r="C142" s="91"/>
      <c r="D142" s="91"/>
      <c r="E142" s="148"/>
      <c r="F142" s="90"/>
      <c r="G142" s="120"/>
      <c r="H142" s="156"/>
      <c r="I142" s="90"/>
      <c r="J142" s="92"/>
      <c r="K142" s="91"/>
      <c r="L142" s="91"/>
      <c r="M142" s="121"/>
      <c r="N142" s="122"/>
      <c r="O142" s="122"/>
      <c r="P142" s="108"/>
      <c r="Q142" s="228"/>
      <c r="R142" s="228"/>
      <c r="S142" s="108"/>
      <c r="T142" s="108"/>
      <c r="U142" s="108"/>
      <c r="V142" s="108"/>
      <c r="W142" s="90"/>
      <c r="X142" s="91"/>
      <c r="Y142" s="92"/>
      <c r="Z142" s="92"/>
      <c r="AA142" s="92"/>
      <c r="AB142" s="92"/>
      <c r="AC142" s="92"/>
      <c r="AD142" s="92"/>
      <c r="AE142" s="108"/>
      <c r="AF142" s="108"/>
      <c r="AG142" s="123"/>
      <c r="AH142" s="109"/>
      <c r="AI142" s="122"/>
    </row>
    <row r="143" spans="1:35">
      <c r="A143" s="83">
        <v>93</v>
      </c>
      <c r="B143" s="114"/>
      <c r="C143" s="176"/>
      <c r="D143" s="114"/>
      <c r="E143" s="147"/>
      <c r="F143" s="5"/>
      <c r="G143" s="107"/>
      <c r="H143" s="155"/>
      <c r="I143" s="89"/>
      <c r="J143" s="115"/>
      <c r="K143" s="114"/>
      <c r="L143" s="114"/>
      <c r="M143" s="116"/>
      <c r="N143" s="117"/>
      <c r="O143" s="117"/>
      <c r="P143" s="107"/>
      <c r="Q143" s="227"/>
      <c r="R143" s="227"/>
      <c r="S143" s="107"/>
      <c r="T143" s="107"/>
      <c r="U143" s="107"/>
      <c r="V143" s="107"/>
      <c r="W143" s="89"/>
      <c r="X143" s="114"/>
      <c r="Y143" s="115"/>
      <c r="Z143" s="115"/>
      <c r="AA143" s="115"/>
      <c r="AB143" s="115"/>
      <c r="AC143" s="115"/>
      <c r="AD143" s="115"/>
      <c r="AE143" s="107"/>
      <c r="AF143" s="107"/>
      <c r="AG143" s="118"/>
      <c r="AH143" s="119"/>
      <c r="AI143" s="117"/>
    </row>
    <row r="144" spans="1:35">
      <c r="A144" s="83">
        <v>94</v>
      </c>
      <c r="B144" s="91"/>
      <c r="C144" s="91"/>
      <c r="D144" s="91"/>
      <c r="E144" s="148"/>
      <c r="F144" s="90"/>
      <c r="G144" s="120"/>
      <c r="H144" s="156"/>
      <c r="I144" s="90"/>
      <c r="J144" s="92"/>
      <c r="K144" s="91"/>
      <c r="L144" s="91"/>
      <c r="M144" s="121"/>
      <c r="N144" s="122"/>
      <c r="O144" s="122"/>
      <c r="P144" s="108"/>
      <c r="Q144" s="228"/>
      <c r="R144" s="228"/>
      <c r="S144" s="108"/>
      <c r="T144" s="108"/>
      <c r="U144" s="108"/>
      <c r="V144" s="108"/>
      <c r="W144" s="90"/>
      <c r="X144" s="91"/>
      <c r="Y144" s="92"/>
      <c r="Z144" s="92"/>
      <c r="AA144" s="92"/>
      <c r="AB144" s="92"/>
      <c r="AC144" s="92"/>
      <c r="AD144" s="92"/>
      <c r="AE144" s="108"/>
      <c r="AF144" s="108"/>
      <c r="AG144" s="123"/>
      <c r="AH144" s="109"/>
      <c r="AI144" s="122"/>
    </row>
    <row r="145" spans="1:35">
      <c r="A145" s="83">
        <v>95</v>
      </c>
      <c r="B145" s="114"/>
      <c r="C145" s="176"/>
      <c r="D145" s="114"/>
      <c r="E145" s="147"/>
      <c r="F145" s="5"/>
      <c r="G145" s="107"/>
      <c r="H145" s="155"/>
      <c r="I145" s="89"/>
      <c r="J145" s="115"/>
      <c r="K145" s="114"/>
      <c r="L145" s="114"/>
      <c r="M145" s="116"/>
      <c r="N145" s="117"/>
      <c r="O145" s="117"/>
      <c r="P145" s="107"/>
      <c r="Q145" s="227"/>
      <c r="R145" s="227"/>
      <c r="S145" s="107"/>
      <c r="T145" s="107"/>
      <c r="U145" s="107"/>
      <c r="V145" s="107"/>
      <c r="W145" s="89"/>
      <c r="X145" s="114"/>
      <c r="Y145" s="115"/>
      <c r="Z145" s="115"/>
      <c r="AA145" s="115"/>
      <c r="AB145" s="115"/>
      <c r="AC145" s="115"/>
      <c r="AD145" s="115"/>
      <c r="AE145" s="107"/>
      <c r="AF145" s="107"/>
      <c r="AG145" s="118"/>
      <c r="AH145" s="119"/>
      <c r="AI145" s="117"/>
    </row>
    <row r="146" spans="1:35">
      <c r="A146" s="83">
        <v>96</v>
      </c>
      <c r="B146" s="91"/>
      <c r="C146" s="91"/>
      <c r="D146" s="91"/>
      <c r="E146" s="148"/>
      <c r="F146" s="90"/>
      <c r="G146" s="120"/>
      <c r="H146" s="156"/>
      <c r="I146" s="90"/>
      <c r="J146" s="92"/>
      <c r="K146" s="91"/>
      <c r="L146" s="91"/>
      <c r="M146" s="121"/>
      <c r="N146" s="122"/>
      <c r="O146" s="122"/>
      <c r="P146" s="108"/>
      <c r="Q146" s="228"/>
      <c r="R146" s="228"/>
      <c r="S146" s="108"/>
      <c r="T146" s="108"/>
      <c r="U146" s="108"/>
      <c r="V146" s="108"/>
      <c r="W146" s="90"/>
      <c r="X146" s="91"/>
      <c r="Y146" s="92"/>
      <c r="Z146" s="92"/>
      <c r="AA146" s="92"/>
      <c r="AB146" s="92"/>
      <c r="AC146" s="92"/>
      <c r="AD146" s="92"/>
      <c r="AE146" s="108"/>
      <c r="AF146" s="108"/>
      <c r="AG146" s="123"/>
      <c r="AH146" s="109"/>
      <c r="AI146" s="122"/>
    </row>
    <row r="147" spans="1:35">
      <c r="A147" s="83">
        <v>97</v>
      </c>
      <c r="B147" s="114"/>
      <c r="C147" s="176"/>
      <c r="D147" s="114"/>
      <c r="E147" s="147"/>
      <c r="F147" s="5"/>
      <c r="G147" s="107"/>
      <c r="H147" s="155"/>
      <c r="I147" s="89"/>
      <c r="J147" s="115"/>
      <c r="K147" s="114"/>
      <c r="L147" s="114"/>
      <c r="M147" s="116"/>
      <c r="N147" s="117"/>
      <c r="O147" s="117"/>
      <c r="P147" s="107"/>
      <c r="Q147" s="227"/>
      <c r="R147" s="227"/>
      <c r="S147" s="107"/>
      <c r="T147" s="107"/>
      <c r="U147" s="107"/>
      <c r="V147" s="107"/>
      <c r="W147" s="89"/>
      <c r="X147" s="114"/>
      <c r="Y147" s="115"/>
      <c r="Z147" s="115"/>
      <c r="AA147" s="115"/>
      <c r="AB147" s="115"/>
      <c r="AC147" s="115"/>
      <c r="AD147" s="115"/>
      <c r="AE147" s="107"/>
      <c r="AF147" s="107"/>
      <c r="AG147" s="118"/>
      <c r="AH147" s="119"/>
      <c r="AI147" s="117"/>
    </row>
    <row r="148" spans="1:35">
      <c r="A148" s="83">
        <v>98</v>
      </c>
      <c r="B148" s="91"/>
      <c r="C148" s="91"/>
      <c r="D148" s="91"/>
      <c r="E148" s="148"/>
      <c r="F148" s="90"/>
      <c r="G148" s="120"/>
      <c r="H148" s="156"/>
      <c r="I148" s="90"/>
      <c r="J148" s="92"/>
      <c r="K148" s="91"/>
      <c r="L148" s="91"/>
      <c r="M148" s="121"/>
      <c r="N148" s="122"/>
      <c r="O148" s="122"/>
      <c r="P148" s="108"/>
      <c r="Q148" s="228"/>
      <c r="R148" s="228"/>
      <c r="S148" s="108"/>
      <c r="T148" s="108"/>
      <c r="U148" s="108"/>
      <c r="V148" s="108"/>
      <c r="W148" s="90"/>
      <c r="X148" s="91"/>
      <c r="Y148" s="92"/>
      <c r="Z148" s="92"/>
      <c r="AA148" s="92"/>
      <c r="AB148" s="92"/>
      <c r="AC148" s="92"/>
      <c r="AD148" s="92"/>
      <c r="AE148" s="108"/>
      <c r="AF148" s="108"/>
      <c r="AG148" s="123"/>
      <c r="AH148" s="109"/>
      <c r="AI148" s="122"/>
    </row>
    <row r="149" spans="1:35">
      <c r="A149" s="83">
        <v>99</v>
      </c>
      <c r="B149" s="114"/>
      <c r="C149" s="176"/>
      <c r="D149" s="114"/>
      <c r="E149" s="147"/>
      <c r="F149" s="5"/>
      <c r="G149" s="107"/>
      <c r="H149" s="155"/>
      <c r="I149" s="89"/>
      <c r="J149" s="115"/>
      <c r="K149" s="114"/>
      <c r="L149" s="114"/>
      <c r="M149" s="116"/>
      <c r="N149" s="117"/>
      <c r="O149" s="117"/>
      <c r="P149" s="107"/>
      <c r="Q149" s="227"/>
      <c r="R149" s="227"/>
      <c r="S149" s="107"/>
      <c r="T149" s="107"/>
      <c r="U149" s="107"/>
      <c r="V149" s="107"/>
      <c r="W149" s="89"/>
      <c r="X149" s="114"/>
      <c r="Y149" s="115"/>
      <c r="Z149" s="115"/>
      <c r="AA149" s="115"/>
      <c r="AB149" s="115"/>
      <c r="AC149" s="115"/>
      <c r="AD149" s="115"/>
      <c r="AE149" s="107"/>
      <c r="AF149" s="107"/>
      <c r="AG149" s="118"/>
      <c r="AH149" s="119"/>
      <c r="AI149" s="117"/>
    </row>
    <row r="150" spans="1:35">
      <c r="A150" s="83">
        <v>100</v>
      </c>
      <c r="B150" s="91"/>
      <c r="C150" s="91"/>
      <c r="D150" s="91"/>
      <c r="E150" s="148"/>
      <c r="F150" s="90"/>
      <c r="G150" s="120"/>
      <c r="H150" s="156"/>
      <c r="I150" s="90"/>
      <c r="J150" s="92"/>
      <c r="K150" s="91"/>
      <c r="L150" s="91"/>
      <c r="M150" s="121"/>
      <c r="N150" s="122"/>
      <c r="O150" s="122"/>
      <c r="P150" s="108"/>
      <c r="Q150" s="228"/>
      <c r="R150" s="228"/>
      <c r="S150" s="108"/>
      <c r="T150" s="108"/>
      <c r="U150" s="108"/>
      <c r="V150" s="108"/>
      <c r="W150" s="90"/>
      <c r="X150" s="91"/>
      <c r="Y150" s="92"/>
      <c r="Z150" s="92"/>
      <c r="AA150" s="92"/>
      <c r="AB150" s="92"/>
      <c r="AC150" s="92"/>
      <c r="AD150" s="92"/>
      <c r="AE150" s="108"/>
      <c r="AF150" s="108"/>
      <c r="AG150" s="123"/>
      <c r="AH150" s="109"/>
      <c r="AI150" s="122"/>
    </row>
    <row r="151" spans="1:35">
      <c r="A151" s="83">
        <v>101</v>
      </c>
      <c r="B151" s="114"/>
      <c r="C151" s="180"/>
      <c r="D151" s="114"/>
      <c r="E151" s="147"/>
      <c r="F151" s="5"/>
      <c r="G151" s="107"/>
      <c r="H151" s="155"/>
      <c r="I151" s="89"/>
      <c r="J151" s="115"/>
      <c r="K151" s="114"/>
      <c r="L151" s="114"/>
      <c r="M151" s="116"/>
      <c r="N151" s="117"/>
      <c r="O151" s="117"/>
      <c r="P151" s="107"/>
      <c r="Q151" s="227"/>
      <c r="R151" s="227"/>
      <c r="S151" s="107"/>
      <c r="T151" s="107"/>
      <c r="U151" s="107"/>
      <c r="V151" s="107"/>
      <c r="W151" s="89"/>
      <c r="X151" s="114"/>
      <c r="Y151" s="115"/>
      <c r="Z151" s="115"/>
      <c r="AA151" s="115"/>
      <c r="AB151" s="115"/>
      <c r="AC151" s="115"/>
      <c r="AD151" s="115"/>
      <c r="AE151" s="107"/>
      <c r="AF151" s="107"/>
      <c r="AG151" s="118"/>
      <c r="AH151" s="119"/>
      <c r="AI151" s="117"/>
    </row>
    <row r="152" spans="1:35">
      <c r="A152" s="83">
        <v>102</v>
      </c>
      <c r="B152" s="91"/>
      <c r="C152" s="91"/>
      <c r="D152" s="91"/>
      <c r="E152" s="148"/>
      <c r="F152" s="90"/>
      <c r="G152" s="120"/>
      <c r="H152" s="156"/>
      <c r="I152" s="90"/>
      <c r="J152" s="92"/>
      <c r="K152" s="91"/>
      <c r="L152" s="91"/>
      <c r="M152" s="121"/>
      <c r="N152" s="122"/>
      <c r="O152" s="122"/>
      <c r="P152" s="108"/>
      <c r="Q152" s="228"/>
      <c r="R152" s="228"/>
      <c r="S152" s="108"/>
      <c r="T152" s="108"/>
      <c r="U152" s="108"/>
      <c r="V152" s="108"/>
      <c r="W152" s="90"/>
      <c r="X152" s="91"/>
      <c r="Y152" s="92"/>
      <c r="Z152" s="92"/>
      <c r="AA152" s="92"/>
      <c r="AB152" s="92"/>
      <c r="AC152" s="92"/>
      <c r="AD152" s="92"/>
      <c r="AE152" s="108"/>
      <c r="AF152" s="108"/>
      <c r="AG152" s="123"/>
      <c r="AH152" s="109"/>
      <c r="AI152" s="122"/>
    </row>
    <row r="153" spans="1:35">
      <c r="A153" s="83">
        <v>103</v>
      </c>
      <c r="B153" s="114"/>
      <c r="C153" s="180"/>
      <c r="D153" s="114"/>
      <c r="E153" s="147"/>
      <c r="F153" s="5"/>
      <c r="G153" s="107"/>
      <c r="H153" s="155"/>
      <c r="I153" s="89"/>
      <c r="J153" s="115"/>
      <c r="K153" s="114"/>
      <c r="L153" s="114"/>
      <c r="M153" s="116"/>
      <c r="N153" s="117"/>
      <c r="O153" s="117"/>
      <c r="P153" s="107"/>
      <c r="Q153" s="227"/>
      <c r="R153" s="227"/>
      <c r="S153" s="107"/>
      <c r="T153" s="107"/>
      <c r="U153" s="107"/>
      <c r="V153" s="107"/>
      <c r="W153" s="89"/>
      <c r="X153" s="114"/>
      <c r="Y153" s="115"/>
      <c r="Z153" s="115"/>
      <c r="AA153" s="115"/>
      <c r="AB153" s="115"/>
      <c r="AC153" s="115"/>
      <c r="AD153" s="115"/>
      <c r="AE153" s="107"/>
      <c r="AF153" s="107"/>
      <c r="AG153" s="118"/>
      <c r="AH153" s="119"/>
      <c r="AI153" s="117"/>
    </row>
    <row r="154" spans="1:35">
      <c r="A154" s="83">
        <v>104</v>
      </c>
      <c r="B154" s="91"/>
      <c r="C154" s="91"/>
      <c r="D154" s="91"/>
      <c r="E154" s="148"/>
      <c r="F154" s="90"/>
      <c r="G154" s="120"/>
      <c r="H154" s="156"/>
      <c r="I154" s="90"/>
      <c r="J154" s="92"/>
      <c r="K154" s="91"/>
      <c r="L154" s="91"/>
      <c r="M154" s="121"/>
      <c r="N154" s="122"/>
      <c r="O154" s="122"/>
      <c r="P154" s="108"/>
      <c r="Q154" s="228"/>
      <c r="R154" s="228"/>
      <c r="S154" s="108"/>
      <c r="T154" s="108"/>
      <c r="U154" s="108"/>
      <c r="V154" s="108"/>
      <c r="W154" s="90"/>
      <c r="X154" s="91"/>
      <c r="Y154" s="92"/>
      <c r="Z154" s="92"/>
      <c r="AA154" s="92"/>
      <c r="AB154" s="92"/>
      <c r="AC154" s="92"/>
      <c r="AD154" s="92"/>
      <c r="AE154" s="108"/>
      <c r="AF154" s="108"/>
      <c r="AG154" s="123"/>
      <c r="AH154" s="109"/>
      <c r="AI154" s="122"/>
    </row>
    <row r="155" spans="1:35">
      <c r="A155" s="83">
        <v>105</v>
      </c>
      <c r="B155" s="114"/>
      <c r="C155" s="180"/>
      <c r="D155" s="114"/>
      <c r="E155" s="147"/>
      <c r="F155" s="5"/>
      <c r="G155" s="107"/>
      <c r="H155" s="155"/>
      <c r="I155" s="89"/>
      <c r="J155" s="115"/>
      <c r="K155" s="114"/>
      <c r="L155" s="114"/>
      <c r="M155" s="116"/>
      <c r="N155" s="117"/>
      <c r="O155" s="117"/>
      <c r="P155" s="107"/>
      <c r="Q155" s="227"/>
      <c r="R155" s="227"/>
      <c r="S155" s="107"/>
      <c r="T155" s="107"/>
      <c r="U155" s="107"/>
      <c r="V155" s="107"/>
      <c r="W155" s="89"/>
      <c r="X155" s="114"/>
      <c r="Y155" s="115"/>
      <c r="Z155" s="115"/>
      <c r="AA155" s="115"/>
      <c r="AB155" s="115"/>
      <c r="AC155" s="115"/>
      <c r="AD155" s="115"/>
      <c r="AE155" s="107"/>
      <c r="AF155" s="107"/>
      <c r="AG155" s="118"/>
      <c r="AH155" s="119"/>
      <c r="AI155" s="117"/>
    </row>
    <row r="156" spans="1:35">
      <c r="A156" s="83">
        <v>106</v>
      </c>
      <c r="B156" s="91"/>
      <c r="C156" s="91"/>
      <c r="D156" s="91"/>
      <c r="E156" s="148"/>
      <c r="F156" s="90"/>
      <c r="G156" s="120"/>
      <c r="H156" s="156"/>
      <c r="I156" s="90"/>
      <c r="J156" s="92"/>
      <c r="K156" s="91"/>
      <c r="L156" s="91"/>
      <c r="M156" s="121"/>
      <c r="N156" s="122"/>
      <c r="O156" s="122"/>
      <c r="P156" s="108"/>
      <c r="Q156" s="228"/>
      <c r="R156" s="228"/>
      <c r="S156" s="108"/>
      <c r="T156" s="108"/>
      <c r="U156" s="108"/>
      <c r="V156" s="108"/>
      <c r="W156" s="90"/>
      <c r="X156" s="91"/>
      <c r="Y156" s="92"/>
      <c r="Z156" s="92"/>
      <c r="AA156" s="92"/>
      <c r="AB156" s="92"/>
      <c r="AC156" s="92"/>
      <c r="AD156" s="92"/>
      <c r="AE156" s="108"/>
      <c r="AF156" s="108"/>
      <c r="AG156" s="123"/>
      <c r="AH156" s="109"/>
      <c r="AI156" s="122"/>
    </row>
    <row r="157" spans="1:35">
      <c r="A157" s="83">
        <v>107</v>
      </c>
      <c r="B157" s="114"/>
      <c r="C157" s="180"/>
      <c r="D157" s="114"/>
      <c r="E157" s="147"/>
      <c r="F157" s="5"/>
      <c r="G157" s="107"/>
      <c r="H157" s="155"/>
      <c r="I157" s="89"/>
      <c r="J157" s="115"/>
      <c r="K157" s="114"/>
      <c r="L157" s="114"/>
      <c r="M157" s="116"/>
      <c r="N157" s="117"/>
      <c r="O157" s="117"/>
      <c r="P157" s="107"/>
      <c r="Q157" s="227"/>
      <c r="R157" s="227"/>
      <c r="S157" s="107"/>
      <c r="T157" s="107"/>
      <c r="U157" s="107"/>
      <c r="V157" s="107"/>
      <c r="W157" s="89"/>
      <c r="X157" s="114"/>
      <c r="Y157" s="115"/>
      <c r="Z157" s="115"/>
      <c r="AA157" s="115"/>
      <c r="AB157" s="115"/>
      <c r="AC157" s="115"/>
      <c r="AD157" s="115"/>
      <c r="AE157" s="107"/>
      <c r="AF157" s="107"/>
      <c r="AG157" s="118"/>
      <c r="AH157" s="119"/>
      <c r="AI157" s="117"/>
    </row>
    <row r="158" spans="1:35">
      <c r="A158" s="83">
        <v>108</v>
      </c>
      <c r="B158" s="91"/>
      <c r="C158" s="91"/>
      <c r="D158" s="91"/>
      <c r="E158" s="148"/>
      <c r="F158" s="90"/>
      <c r="G158" s="120"/>
      <c r="H158" s="156"/>
      <c r="I158" s="90"/>
      <c r="J158" s="92"/>
      <c r="K158" s="91"/>
      <c r="L158" s="91"/>
      <c r="M158" s="121"/>
      <c r="N158" s="122"/>
      <c r="O158" s="122"/>
      <c r="P158" s="108"/>
      <c r="Q158" s="228"/>
      <c r="R158" s="228"/>
      <c r="S158" s="108"/>
      <c r="T158" s="108"/>
      <c r="U158" s="108"/>
      <c r="V158" s="108"/>
      <c r="W158" s="90"/>
      <c r="X158" s="91"/>
      <c r="Y158" s="92"/>
      <c r="Z158" s="92"/>
      <c r="AA158" s="92"/>
      <c r="AB158" s="92"/>
      <c r="AC158" s="92"/>
      <c r="AD158" s="92"/>
      <c r="AE158" s="108"/>
      <c r="AF158" s="108"/>
      <c r="AG158" s="123"/>
      <c r="AH158" s="109"/>
      <c r="AI158" s="122"/>
    </row>
    <row r="159" spans="1:35">
      <c r="A159" s="83">
        <v>109</v>
      </c>
      <c r="B159" s="114"/>
      <c r="C159" s="180"/>
      <c r="D159" s="114"/>
      <c r="E159" s="147"/>
      <c r="F159" s="5"/>
      <c r="G159" s="107"/>
      <c r="H159" s="155"/>
      <c r="I159" s="89"/>
      <c r="J159" s="115"/>
      <c r="K159" s="114"/>
      <c r="L159" s="114"/>
      <c r="M159" s="116"/>
      <c r="N159" s="117"/>
      <c r="O159" s="117"/>
      <c r="P159" s="107"/>
      <c r="Q159" s="227"/>
      <c r="R159" s="227"/>
      <c r="S159" s="107"/>
      <c r="T159" s="107"/>
      <c r="U159" s="107"/>
      <c r="V159" s="107"/>
      <c r="W159" s="89"/>
      <c r="X159" s="114"/>
      <c r="Y159" s="115"/>
      <c r="Z159" s="115"/>
      <c r="AA159" s="115"/>
      <c r="AB159" s="115"/>
      <c r="AC159" s="115"/>
      <c r="AD159" s="115"/>
      <c r="AE159" s="107"/>
      <c r="AF159" s="107"/>
      <c r="AG159" s="118"/>
      <c r="AH159" s="119"/>
      <c r="AI159" s="117"/>
    </row>
    <row r="160" spans="1:35">
      <c r="A160" s="83">
        <v>110</v>
      </c>
      <c r="B160" s="91"/>
      <c r="C160" s="91"/>
      <c r="D160" s="91"/>
      <c r="E160" s="148"/>
      <c r="F160" s="90"/>
      <c r="G160" s="120"/>
      <c r="H160" s="156"/>
      <c r="I160" s="90"/>
      <c r="J160" s="92"/>
      <c r="K160" s="91"/>
      <c r="L160" s="91"/>
      <c r="M160" s="121"/>
      <c r="N160" s="122"/>
      <c r="O160" s="122"/>
      <c r="P160" s="108"/>
      <c r="Q160" s="228"/>
      <c r="R160" s="228"/>
      <c r="S160" s="108"/>
      <c r="T160" s="108"/>
      <c r="U160" s="108"/>
      <c r="V160" s="108"/>
      <c r="W160" s="90"/>
      <c r="X160" s="91"/>
      <c r="Y160" s="92"/>
      <c r="Z160" s="92"/>
      <c r="AA160" s="92"/>
      <c r="AB160" s="92"/>
      <c r="AC160" s="92"/>
      <c r="AD160" s="92"/>
      <c r="AE160" s="108"/>
      <c r="AF160" s="108"/>
      <c r="AG160" s="123"/>
      <c r="AH160" s="109"/>
      <c r="AI160" s="122"/>
    </row>
    <row r="161" spans="1:35">
      <c r="A161" s="83">
        <v>111</v>
      </c>
      <c r="B161" s="114"/>
      <c r="C161" s="180"/>
      <c r="D161" s="114"/>
      <c r="E161" s="147"/>
      <c r="F161" s="5"/>
      <c r="G161" s="107"/>
      <c r="H161" s="155"/>
      <c r="I161" s="89"/>
      <c r="J161" s="115"/>
      <c r="K161" s="114"/>
      <c r="L161" s="114"/>
      <c r="M161" s="116"/>
      <c r="N161" s="117"/>
      <c r="O161" s="117"/>
      <c r="P161" s="107"/>
      <c r="Q161" s="227"/>
      <c r="R161" s="227"/>
      <c r="S161" s="107"/>
      <c r="T161" s="107"/>
      <c r="U161" s="107"/>
      <c r="V161" s="107"/>
      <c r="W161" s="89"/>
      <c r="X161" s="114"/>
      <c r="Y161" s="115"/>
      <c r="Z161" s="115"/>
      <c r="AA161" s="115"/>
      <c r="AB161" s="115"/>
      <c r="AC161" s="115"/>
      <c r="AD161" s="115"/>
      <c r="AE161" s="107"/>
      <c r="AF161" s="107"/>
      <c r="AG161" s="118"/>
      <c r="AH161" s="119"/>
      <c r="AI161" s="117"/>
    </row>
    <row r="162" spans="1:35">
      <c r="A162" s="83">
        <v>112</v>
      </c>
      <c r="B162" s="91"/>
      <c r="C162" s="91"/>
      <c r="D162" s="91"/>
      <c r="E162" s="148"/>
      <c r="F162" s="90"/>
      <c r="G162" s="120"/>
      <c r="H162" s="156"/>
      <c r="I162" s="90"/>
      <c r="J162" s="92"/>
      <c r="K162" s="91"/>
      <c r="L162" s="91"/>
      <c r="M162" s="121"/>
      <c r="N162" s="122"/>
      <c r="O162" s="122"/>
      <c r="P162" s="108"/>
      <c r="Q162" s="228"/>
      <c r="R162" s="228"/>
      <c r="S162" s="108"/>
      <c r="T162" s="108"/>
      <c r="U162" s="108"/>
      <c r="V162" s="108"/>
      <c r="W162" s="90"/>
      <c r="X162" s="91"/>
      <c r="Y162" s="92"/>
      <c r="Z162" s="92"/>
      <c r="AA162" s="92"/>
      <c r="AB162" s="92"/>
      <c r="AC162" s="92"/>
      <c r="AD162" s="92"/>
      <c r="AE162" s="108"/>
      <c r="AF162" s="108"/>
      <c r="AG162" s="123"/>
      <c r="AH162" s="109"/>
      <c r="AI162" s="122"/>
    </row>
    <row r="163" spans="1:35">
      <c r="A163" s="83">
        <v>113</v>
      </c>
      <c r="B163" s="114"/>
      <c r="C163" s="180"/>
      <c r="D163" s="114"/>
      <c r="E163" s="147"/>
      <c r="F163" s="5"/>
      <c r="G163" s="107"/>
      <c r="H163" s="155"/>
      <c r="I163" s="89"/>
      <c r="J163" s="115"/>
      <c r="K163" s="114"/>
      <c r="L163" s="114"/>
      <c r="M163" s="116"/>
      <c r="N163" s="117"/>
      <c r="O163" s="117"/>
      <c r="P163" s="107"/>
      <c r="Q163" s="227"/>
      <c r="R163" s="227"/>
      <c r="S163" s="107"/>
      <c r="T163" s="107"/>
      <c r="U163" s="107"/>
      <c r="V163" s="107"/>
      <c r="W163" s="89"/>
      <c r="X163" s="114"/>
      <c r="Y163" s="115"/>
      <c r="Z163" s="115"/>
      <c r="AA163" s="115"/>
      <c r="AB163" s="115"/>
      <c r="AC163" s="115"/>
      <c r="AD163" s="115"/>
      <c r="AE163" s="107"/>
      <c r="AF163" s="107"/>
      <c r="AG163" s="118"/>
      <c r="AH163" s="119"/>
      <c r="AI163" s="117"/>
    </row>
    <row r="164" spans="1:35">
      <c r="A164" s="83">
        <v>114</v>
      </c>
      <c r="B164" s="91"/>
      <c r="C164" s="91"/>
      <c r="D164" s="91"/>
      <c r="E164" s="148"/>
      <c r="F164" s="90"/>
      <c r="G164" s="120"/>
      <c r="H164" s="156"/>
      <c r="I164" s="90"/>
      <c r="J164" s="92"/>
      <c r="K164" s="91"/>
      <c r="L164" s="91"/>
      <c r="M164" s="121"/>
      <c r="N164" s="122"/>
      <c r="O164" s="122"/>
      <c r="P164" s="108"/>
      <c r="Q164" s="228"/>
      <c r="R164" s="228"/>
      <c r="S164" s="108"/>
      <c r="T164" s="108"/>
      <c r="U164" s="108"/>
      <c r="V164" s="108"/>
      <c r="W164" s="90"/>
      <c r="X164" s="91"/>
      <c r="Y164" s="92"/>
      <c r="Z164" s="92"/>
      <c r="AA164" s="92"/>
      <c r="AB164" s="92"/>
      <c r="AC164" s="92"/>
      <c r="AD164" s="92"/>
      <c r="AE164" s="108"/>
      <c r="AF164" s="108"/>
      <c r="AG164" s="123"/>
      <c r="AH164" s="109"/>
      <c r="AI164" s="122"/>
    </row>
    <row r="165" spans="1:35">
      <c r="A165" s="83">
        <v>115</v>
      </c>
      <c r="B165" s="114"/>
      <c r="C165" s="180"/>
      <c r="D165" s="114"/>
      <c r="E165" s="147"/>
      <c r="F165" s="5"/>
      <c r="G165" s="107"/>
      <c r="H165" s="155"/>
      <c r="I165" s="89"/>
      <c r="J165" s="115"/>
      <c r="K165" s="114"/>
      <c r="L165" s="114"/>
      <c r="M165" s="116"/>
      <c r="N165" s="117"/>
      <c r="O165" s="117"/>
      <c r="P165" s="107"/>
      <c r="Q165" s="227"/>
      <c r="R165" s="227"/>
      <c r="S165" s="107"/>
      <c r="T165" s="107"/>
      <c r="U165" s="107"/>
      <c r="V165" s="107"/>
      <c r="W165" s="89"/>
      <c r="X165" s="114"/>
      <c r="Y165" s="115"/>
      <c r="Z165" s="115"/>
      <c r="AA165" s="115"/>
      <c r="AB165" s="115"/>
      <c r="AC165" s="115"/>
      <c r="AD165" s="115"/>
      <c r="AE165" s="107"/>
      <c r="AF165" s="107"/>
      <c r="AG165" s="118"/>
      <c r="AH165" s="119"/>
      <c r="AI165" s="117"/>
    </row>
    <row r="166" spans="1:35">
      <c r="A166" s="83">
        <v>116</v>
      </c>
      <c r="B166" s="91"/>
      <c r="C166" s="91"/>
      <c r="D166" s="91"/>
      <c r="E166" s="148"/>
      <c r="F166" s="90"/>
      <c r="G166" s="120"/>
      <c r="H166" s="156"/>
      <c r="I166" s="90"/>
      <c r="J166" s="92"/>
      <c r="K166" s="91"/>
      <c r="L166" s="91"/>
      <c r="M166" s="121"/>
      <c r="N166" s="122"/>
      <c r="O166" s="122"/>
      <c r="P166" s="108"/>
      <c r="Q166" s="228"/>
      <c r="R166" s="228"/>
      <c r="S166" s="108"/>
      <c r="T166" s="108"/>
      <c r="U166" s="108"/>
      <c r="V166" s="108"/>
      <c r="W166" s="90"/>
      <c r="X166" s="91"/>
      <c r="Y166" s="92"/>
      <c r="Z166" s="92"/>
      <c r="AA166" s="92"/>
      <c r="AB166" s="92"/>
      <c r="AC166" s="92"/>
      <c r="AD166" s="92"/>
      <c r="AE166" s="108"/>
      <c r="AF166" s="108"/>
      <c r="AG166" s="123"/>
      <c r="AH166" s="109"/>
      <c r="AI166" s="122"/>
    </row>
    <row r="167" spans="1:35">
      <c r="A167" s="83">
        <v>117</v>
      </c>
      <c r="B167" s="114"/>
      <c r="C167" s="180"/>
      <c r="D167" s="114"/>
      <c r="E167" s="147"/>
      <c r="F167" s="5"/>
      <c r="G167" s="107"/>
      <c r="H167" s="155"/>
      <c r="I167" s="89"/>
      <c r="J167" s="115"/>
      <c r="K167" s="114"/>
      <c r="L167" s="114"/>
      <c r="M167" s="116"/>
      <c r="N167" s="117"/>
      <c r="O167" s="117"/>
      <c r="P167" s="107"/>
      <c r="Q167" s="227"/>
      <c r="R167" s="227"/>
      <c r="S167" s="107"/>
      <c r="T167" s="107"/>
      <c r="U167" s="107"/>
      <c r="V167" s="107"/>
      <c r="W167" s="89"/>
      <c r="X167" s="114"/>
      <c r="Y167" s="115"/>
      <c r="Z167" s="115"/>
      <c r="AA167" s="115"/>
      <c r="AB167" s="115"/>
      <c r="AC167" s="115"/>
      <c r="AD167" s="115"/>
      <c r="AE167" s="107"/>
      <c r="AF167" s="107"/>
      <c r="AG167" s="118"/>
      <c r="AH167" s="119"/>
      <c r="AI167" s="117"/>
    </row>
    <row r="168" spans="1:35">
      <c r="A168" s="83">
        <v>118</v>
      </c>
      <c r="B168" s="91"/>
      <c r="C168" s="91"/>
      <c r="D168" s="91"/>
      <c r="E168" s="148"/>
      <c r="F168" s="90"/>
      <c r="G168" s="120"/>
      <c r="H168" s="156"/>
      <c r="I168" s="90"/>
      <c r="J168" s="92"/>
      <c r="K168" s="91"/>
      <c r="L168" s="91"/>
      <c r="M168" s="121"/>
      <c r="N168" s="122"/>
      <c r="O168" s="122"/>
      <c r="P168" s="108"/>
      <c r="Q168" s="228"/>
      <c r="R168" s="228"/>
      <c r="S168" s="108"/>
      <c r="T168" s="108"/>
      <c r="U168" s="108"/>
      <c r="V168" s="108"/>
      <c r="W168" s="90"/>
      <c r="X168" s="91"/>
      <c r="Y168" s="92"/>
      <c r="Z168" s="92"/>
      <c r="AA168" s="92"/>
      <c r="AB168" s="92"/>
      <c r="AC168" s="92"/>
      <c r="AD168" s="92"/>
      <c r="AE168" s="108"/>
      <c r="AF168" s="108"/>
      <c r="AG168" s="123"/>
      <c r="AH168" s="109"/>
      <c r="AI168" s="122"/>
    </row>
    <row r="169" spans="1:35">
      <c r="A169" s="83">
        <v>119</v>
      </c>
      <c r="B169" s="114"/>
      <c r="C169" s="180"/>
      <c r="D169" s="114"/>
      <c r="E169" s="147"/>
      <c r="F169" s="5"/>
      <c r="G169" s="107"/>
      <c r="H169" s="155"/>
      <c r="I169" s="89"/>
      <c r="J169" s="115"/>
      <c r="K169" s="114"/>
      <c r="L169" s="114"/>
      <c r="M169" s="116"/>
      <c r="N169" s="117"/>
      <c r="O169" s="117"/>
      <c r="P169" s="107"/>
      <c r="Q169" s="227"/>
      <c r="R169" s="227"/>
      <c r="S169" s="107"/>
      <c r="T169" s="107"/>
      <c r="U169" s="107"/>
      <c r="V169" s="107"/>
      <c r="W169" s="89"/>
      <c r="X169" s="114"/>
      <c r="Y169" s="115"/>
      <c r="Z169" s="115"/>
      <c r="AA169" s="115"/>
      <c r="AB169" s="115"/>
      <c r="AC169" s="115"/>
      <c r="AD169" s="115"/>
      <c r="AE169" s="107"/>
      <c r="AF169" s="107"/>
      <c r="AG169" s="118"/>
      <c r="AH169" s="119"/>
      <c r="AI169" s="117"/>
    </row>
    <row r="170" spans="1:35">
      <c r="A170" s="83">
        <v>120</v>
      </c>
      <c r="B170" s="91"/>
      <c r="C170" s="91"/>
      <c r="D170" s="91"/>
      <c r="E170" s="148"/>
      <c r="F170" s="90"/>
      <c r="G170" s="120"/>
      <c r="H170" s="156"/>
      <c r="I170" s="90"/>
      <c r="J170" s="92"/>
      <c r="K170" s="91"/>
      <c r="L170" s="91"/>
      <c r="M170" s="121"/>
      <c r="N170" s="122"/>
      <c r="O170" s="122"/>
      <c r="P170" s="108"/>
      <c r="Q170" s="228"/>
      <c r="R170" s="228"/>
      <c r="S170" s="108"/>
      <c r="T170" s="108"/>
      <c r="U170" s="108"/>
      <c r="V170" s="108"/>
      <c r="W170" s="90"/>
      <c r="X170" s="91"/>
      <c r="Y170" s="92"/>
      <c r="Z170" s="92"/>
      <c r="AA170" s="92"/>
      <c r="AB170" s="92"/>
      <c r="AC170" s="92"/>
      <c r="AD170" s="92"/>
      <c r="AE170" s="108"/>
      <c r="AF170" s="108"/>
      <c r="AG170" s="123"/>
      <c r="AH170" s="109"/>
      <c r="AI170" s="122"/>
    </row>
    <row r="171" spans="1:35">
      <c r="A171" s="83">
        <v>121</v>
      </c>
      <c r="B171" s="114"/>
      <c r="C171" s="180"/>
      <c r="D171" s="114"/>
      <c r="E171" s="147"/>
      <c r="F171" s="5"/>
      <c r="G171" s="107"/>
      <c r="H171" s="155"/>
      <c r="I171" s="89"/>
      <c r="J171" s="115"/>
      <c r="K171" s="114"/>
      <c r="L171" s="114"/>
      <c r="M171" s="116"/>
      <c r="N171" s="117"/>
      <c r="O171" s="117"/>
      <c r="P171" s="107"/>
      <c r="Q171" s="227"/>
      <c r="R171" s="227"/>
      <c r="S171" s="107"/>
      <c r="T171" s="107"/>
      <c r="U171" s="107"/>
      <c r="V171" s="107"/>
      <c r="W171" s="89"/>
      <c r="X171" s="114"/>
      <c r="Y171" s="115"/>
      <c r="Z171" s="115"/>
      <c r="AA171" s="115"/>
      <c r="AB171" s="115"/>
      <c r="AC171" s="115"/>
      <c r="AD171" s="115"/>
      <c r="AE171" s="107"/>
      <c r="AF171" s="107"/>
      <c r="AG171" s="118"/>
      <c r="AH171" s="119"/>
      <c r="AI171" s="117"/>
    </row>
    <row r="172" spans="1:35">
      <c r="A172" s="83">
        <v>122</v>
      </c>
      <c r="B172" s="91"/>
      <c r="C172" s="91"/>
      <c r="D172" s="91"/>
      <c r="E172" s="148"/>
      <c r="F172" s="90"/>
      <c r="G172" s="120"/>
      <c r="H172" s="156"/>
      <c r="I172" s="90"/>
      <c r="J172" s="92"/>
      <c r="K172" s="91"/>
      <c r="L172" s="91"/>
      <c r="M172" s="121"/>
      <c r="N172" s="122"/>
      <c r="O172" s="122"/>
      <c r="P172" s="108"/>
      <c r="Q172" s="228"/>
      <c r="R172" s="228"/>
      <c r="S172" s="108"/>
      <c r="T172" s="108"/>
      <c r="U172" s="108"/>
      <c r="V172" s="108"/>
      <c r="W172" s="90"/>
      <c r="X172" s="91"/>
      <c r="Y172" s="92"/>
      <c r="Z172" s="92"/>
      <c r="AA172" s="92"/>
      <c r="AB172" s="92"/>
      <c r="AC172" s="92"/>
      <c r="AD172" s="92"/>
      <c r="AE172" s="108"/>
      <c r="AF172" s="108"/>
      <c r="AG172" s="123"/>
      <c r="AH172" s="109"/>
      <c r="AI172" s="122"/>
    </row>
    <row r="173" spans="1:35">
      <c r="A173" s="83">
        <v>123</v>
      </c>
      <c r="B173" s="114"/>
      <c r="C173" s="180"/>
      <c r="D173" s="114"/>
      <c r="E173" s="147"/>
      <c r="F173" s="5"/>
      <c r="G173" s="107"/>
      <c r="H173" s="155"/>
      <c r="I173" s="89"/>
      <c r="J173" s="115"/>
      <c r="K173" s="114"/>
      <c r="L173" s="114"/>
      <c r="M173" s="116"/>
      <c r="N173" s="117"/>
      <c r="O173" s="117"/>
      <c r="P173" s="107"/>
      <c r="Q173" s="227"/>
      <c r="R173" s="227"/>
      <c r="S173" s="107"/>
      <c r="T173" s="107"/>
      <c r="U173" s="107"/>
      <c r="V173" s="107"/>
      <c r="W173" s="89"/>
      <c r="X173" s="114"/>
      <c r="Y173" s="115"/>
      <c r="Z173" s="115"/>
      <c r="AA173" s="115"/>
      <c r="AB173" s="115"/>
      <c r="AC173" s="115"/>
      <c r="AD173" s="115"/>
      <c r="AE173" s="107"/>
      <c r="AF173" s="107"/>
      <c r="AG173" s="118"/>
      <c r="AH173" s="119"/>
      <c r="AI173" s="117"/>
    </row>
    <row r="174" spans="1:35">
      <c r="A174" s="83">
        <v>124</v>
      </c>
      <c r="B174" s="91"/>
      <c r="C174" s="91"/>
      <c r="D174" s="91"/>
      <c r="E174" s="148"/>
      <c r="F174" s="90"/>
      <c r="G174" s="120"/>
      <c r="H174" s="156"/>
      <c r="I174" s="90"/>
      <c r="J174" s="92"/>
      <c r="K174" s="91"/>
      <c r="L174" s="91"/>
      <c r="M174" s="121"/>
      <c r="N174" s="122"/>
      <c r="O174" s="122"/>
      <c r="P174" s="108"/>
      <c r="Q174" s="228"/>
      <c r="R174" s="228"/>
      <c r="S174" s="108"/>
      <c r="T174" s="108"/>
      <c r="U174" s="108"/>
      <c r="V174" s="108"/>
      <c r="W174" s="90"/>
      <c r="X174" s="91"/>
      <c r="Y174" s="92"/>
      <c r="Z174" s="92"/>
      <c r="AA174" s="92"/>
      <c r="AB174" s="92"/>
      <c r="AC174" s="92"/>
      <c r="AD174" s="92"/>
      <c r="AE174" s="108"/>
      <c r="AF174" s="108"/>
      <c r="AG174" s="123"/>
      <c r="AH174" s="109"/>
      <c r="AI174" s="122"/>
    </row>
    <row r="175" spans="1:35">
      <c r="A175" s="83">
        <v>125</v>
      </c>
      <c r="B175" s="114"/>
      <c r="C175" s="180"/>
      <c r="D175" s="114"/>
      <c r="E175" s="147"/>
      <c r="F175" s="5"/>
      <c r="G175" s="107"/>
      <c r="H175" s="155"/>
      <c r="I175" s="89"/>
      <c r="J175" s="115"/>
      <c r="K175" s="114"/>
      <c r="L175" s="114"/>
      <c r="M175" s="116"/>
      <c r="N175" s="117"/>
      <c r="O175" s="117"/>
      <c r="P175" s="107"/>
      <c r="Q175" s="227"/>
      <c r="R175" s="227"/>
      <c r="S175" s="107"/>
      <c r="T175" s="107"/>
      <c r="U175" s="107"/>
      <c r="V175" s="107"/>
      <c r="W175" s="89"/>
      <c r="X175" s="114"/>
      <c r="Y175" s="115"/>
      <c r="Z175" s="115"/>
      <c r="AA175" s="115"/>
      <c r="AB175" s="115"/>
      <c r="AC175" s="115"/>
      <c r="AD175" s="115"/>
      <c r="AE175" s="107"/>
      <c r="AF175" s="107"/>
      <c r="AG175" s="118"/>
      <c r="AH175" s="119"/>
      <c r="AI175" s="117"/>
    </row>
    <row r="176" spans="1:35">
      <c r="A176" s="83">
        <v>126</v>
      </c>
      <c r="B176" s="91"/>
      <c r="C176" s="91"/>
      <c r="D176" s="91"/>
      <c r="E176" s="148"/>
      <c r="F176" s="90"/>
      <c r="G176" s="120"/>
      <c r="H176" s="156"/>
      <c r="I176" s="90"/>
      <c r="J176" s="92"/>
      <c r="K176" s="91"/>
      <c r="L176" s="91"/>
      <c r="M176" s="121"/>
      <c r="N176" s="122"/>
      <c r="O176" s="122"/>
      <c r="P176" s="108"/>
      <c r="Q176" s="228"/>
      <c r="R176" s="228"/>
      <c r="S176" s="108"/>
      <c r="T176" s="108"/>
      <c r="U176" s="108"/>
      <c r="V176" s="108"/>
      <c r="W176" s="90"/>
      <c r="X176" s="91"/>
      <c r="Y176" s="92"/>
      <c r="Z176" s="92"/>
      <c r="AA176" s="92"/>
      <c r="AB176" s="92"/>
      <c r="AC176" s="92"/>
      <c r="AD176" s="92"/>
      <c r="AE176" s="108"/>
      <c r="AF176" s="108"/>
      <c r="AG176" s="123"/>
      <c r="AH176" s="109"/>
      <c r="AI176" s="122"/>
    </row>
    <row r="177" spans="1:35">
      <c r="A177" s="83">
        <v>127</v>
      </c>
      <c r="B177" s="114"/>
      <c r="C177" s="180"/>
      <c r="D177" s="114"/>
      <c r="E177" s="147"/>
      <c r="F177" s="5"/>
      <c r="G177" s="107"/>
      <c r="H177" s="155"/>
      <c r="I177" s="89"/>
      <c r="J177" s="115"/>
      <c r="K177" s="114"/>
      <c r="L177" s="114"/>
      <c r="M177" s="116"/>
      <c r="N177" s="117"/>
      <c r="O177" s="117"/>
      <c r="P177" s="107"/>
      <c r="Q177" s="227"/>
      <c r="R177" s="227"/>
      <c r="S177" s="107"/>
      <c r="T177" s="107"/>
      <c r="U177" s="107"/>
      <c r="V177" s="107"/>
      <c r="W177" s="89"/>
      <c r="X177" s="114"/>
      <c r="Y177" s="115"/>
      <c r="Z177" s="115"/>
      <c r="AA177" s="115"/>
      <c r="AB177" s="115"/>
      <c r="AC177" s="115"/>
      <c r="AD177" s="115"/>
      <c r="AE177" s="107"/>
      <c r="AF177" s="107"/>
      <c r="AG177" s="118"/>
      <c r="AH177" s="119"/>
      <c r="AI177" s="117"/>
    </row>
    <row r="178" spans="1:35">
      <c r="A178" s="83">
        <v>128</v>
      </c>
      <c r="B178" s="91"/>
      <c r="C178" s="91"/>
      <c r="D178" s="91"/>
      <c r="E178" s="148"/>
      <c r="F178" s="90"/>
      <c r="G178" s="120"/>
      <c r="H178" s="156"/>
      <c r="I178" s="90"/>
      <c r="J178" s="92"/>
      <c r="K178" s="91"/>
      <c r="L178" s="91"/>
      <c r="M178" s="121"/>
      <c r="N178" s="122"/>
      <c r="O178" s="122"/>
      <c r="P178" s="108"/>
      <c r="Q178" s="228"/>
      <c r="R178" s="228"/>
      <c r="S178" s="108"/>
      <c r="T178" s="108"/>
      <c r="U178" s="108"/>
      <c r="V178" s="108"/>
      <c r="W178" s="90"/>
      <c r="X178" s="91"/>
      <c r="Y178" s="92"/>
      <c r="Z178" s="92"/>
      <c r="AA178" s="92"/>
      <c r="AB178" s="92"/>
      <c r="AC178" s="92"/>
      <c r="AD178" s="92"/>
      <c r="AE178" s="108"/>
      <c r="AF178" s="108"/>
      <c r="AG178" s="123"/>
      <c r="AH178" s="109"/>
      <c r="AI178" s="122"/>
    </row>
    <row r="179" spans="1:35">
      <c r="A179" s="83">
        <v>129</v>
      </c>
      <c r="B179" s="114"/>
      <c r="C179" s="180"/>
      <c r="D179" s="114"/>
      <c r="E179" s="147"/>
      <c r="F179" s="5"/>
      <c r="G179" s="107"/>
      <c r="H179" s="155"/>
      <c r="I179" s="89"/>
      <c r="J179" s="115"/>
      <c r="K179" s="114"/>
      <c r="L179" s="114"/>
      <c r="M179" s="116"/>
      <c r="N179" s="117"/>
      <c r="O179" s="117"/>
      <c r="P179" s="107"/>
      <c r="Q179" s="227"/>
      <c r="R179" s="227"/>
      <c r="S179" s="107"/>
      <c r="T179" s="107"/>
      <c r="U179" s="107"/>
      <c r="V179" s="107"/>
      <c r="W179" s="89"/>
      <c r="X179" s="114"/>
      <c r="Y179" s="115"/>
      <c r="Z179" s="115"/>
      <c r="AA179" s="115"/>
      <c r="AB179" s="115"/>
      <c r="AC179" s="115"/>
      <c r="AD179" s="115"/>
      <c r="AE179" s="107"/>
      <c r="AF179" s="107"/>
      <c r="AG179" s="118"/>
      <c r="AH179" s="119"/>
      <c r="AI179" s="117"/>
    </row>
    <row r="180" spans="1:35">
      <c r="A180" s="83">
        <v>130</v>
      </c>
      <c r="B180" s="91"/>
      <c r="C180" s="91"/>
      <c r="D180" s="91"/>
      <c r="E180" s="148"/>
      <c r="F180" s="90"/>
      <c r="G180" s="120"/>
      <c r="H180" s="156"/>
      <c r="I180" s="90"/>
      <c r="J180" s="92"/>
      <c r="K180" s="91"/>
      <c r="L180" s="91"/>
      <c r="M180" s="121"/>
      <c r="N180" s="122"/>
      <c r="O180" s="122"/>
      <c r="P180" s="108"/>
      <c r="Q180" s="228"/>
      <c r="R180" s="228"/>
      <c r="S180" s="108"/>
      <c r="T180" s="108"/>
      <c r="U180" s="108"/>
      <c r="V180" s="108"/>
      <c r="W180" s="90"/>
      <c r="X180" s="91"/>
      <c r="Y180" s="92"/>
      <c r="Z180" s="92"/>
      <c r="AA180" s="92"/>
      <c r="AB180" s="92"/>
      <c r="AC180" s="92"/>
      <c r="AD180" s="92"/>
      <c r="AE180" s="108"/>
      <c r="AF180" s="108"/>
      <c r="AG180" s="123"/>
      <c r="AH180" s="109"/>
      <c r="AI180" s="122"/>
    </row>
    <row r="181" spans="1:35">
      <c r="A181" s="83">
        <v>131</v>
      </c>
      <c r="B181" s="114"/>
      <c r="C181" s="212"/>
      <c r="D181" s="114"/>
      <c r="E181" s="147"/>
      <c r="F181" s="5"/>
      <c r="G181" s="107"/>
      <c r="H181" s="155"/>
      <c r="I181" s="89"/>
      <c r="J181" s="115"/>
      <c r="K181" s="114"/>
      <c r="L181" s="114"/>
      <c r="M181" s="116"/>
      <c r="N181" s="117"/>
      <c r="O181" s="117"/>
      <c r="P181" s="107"/>
      <c r="Q181" s="227"/>
      <c r="R181" s="227"/>
      <c r="S181" s="107"/>
      <c r="T181" s="107"/>
      <c r="U181" s="107"/>
      <c r="V181" s="107"/>
      <c r="W181" s="89"/>
      <c r="X181" s="114"/>
      <c r="Y181" s="115"/>
      <c r="Z181" s="115"/>
      <c r="AA181" s="115"/>
      <c r="AB181" s="115"/>
      <c r="AC181" s="115"/>
      <c r="AD181" s="115"/>
      <c r="AE181" s="107"/>
      <c r="AF181" s="107"/>
      <c r="AG181" s="118"/>
      <c r="AH181" s="119"/>
      <c r="AI181" s="117"/>
    </row>
    <row r="182" spans="1:35">
      <c r="A182" s="83">
        <v>132</v>
      </c>
      <c r="B182" s="91"/>
      <c r="C182" s="91"/>
      <c r="D182" s="91"/>
      <c r="E182" s="148"/>
      <c r="F182" s="90"/>
      <c r="G182" s="120"/>
      <c r="H182" s="156"/>
      <c r="I182" s="90"/>
      <c r="J182" s="92"/>
      <c r="K182" s="91"/>
      <c r="L182" s="91"/>
      <c r="M182" s="121"/>
      <c r="N182" s="122"/>
      <c r="O182" s="122"/>
      <c r="P182" s="108"/>
      <c r="Q182" s="228"/>
      <c r="R182" s="228"/>
      <c r="S182" s="108"/>
      <c r="T182" s="108"/>
      <c r="U182" s="108"/>
      <c r="V182" s="108"/>
      <c r="W182" s="90"/>
      <c r="X182" s="91"/>
      <c r="Y182" s="92"/>
      <c r="Z182" s="92"/>
      <c r="AA182" s="92"/>
      <c r="AB182" s="92"/>
      <c r="AC182" s="92"/>
      <c r="AD182" s="92"/>
      <c r="AE182" s="108"/>
      <c r="AF182" s="108"/>
      <c r="AG182" s="123"/>
      <c r="AH182" s="109"/>
      <c r="AI182" s="122"/>
    </row>
    <row r="183" spans="1:35">
      <c r="A183" s="83">
        <v>133</v>
      </c>
      <c r="B183" s="114"/>
      <c r="C183" s="212"/>
      <c r="D183" s="114"/>
      <c r="E183" s="147"/>
      <c r="F183" s="5"/>
      <c r="G183" s="107"/>
      <c r="H183" s="155"/>
      <c r="I183" s="89"/>
      <c r="J183" s="115"/>
      <c r="K183" s="114"/>
      <c r="L183" s="114"/>
      <c r="M183" s="116"/>
      <c r="N183" s="117"/>
      <c r="O183" s="117"/>
      <c r="P183" s="107"/>
      <c r="Q183" s="227"/>
      <c r="R183" s="227"/>
      <c r="S183" s="107"/>
      <c r="T183" s="107"/>
      <c r="U183" s="107"/>
      <c r="V183" s="107"/>
      <c r="W183" s="89"/>
      <c r="X183" s="114"/>
      <c r="Y183" s="115"/>
      <c r="Z183" s="115"/>
      <c r="AA183" s="115"/>
      <c r="AB183" s="115"/>
      <c r="AC183" s="115"/>
      <c r="AD183" s="115"/>
      <c r="AE183" s="107"/>
      <c r="AF183" s="107"/>
      <c r="AG183" s="118"/>
      <c r="AH183" s="119"/>
      <c r="AI183" s="117"/>
    </row>
    <row r="184" spans="1:35">
      <c r="A184" s="83">
        <v>134</v>
      </c>
      <c r="B184" s="91"/>
      <c r="C184" s="91"/>
      <c r="D184" s="91"/>
      <c r="E184" s="148"/>
      <c r="F184" s="90"/>
      <c r="G184" s="120"/>
      <c r="H184" s="156"/>
      <c r="I184" s="90"/>
      <c r="J184" s="92"/>
      <c r="K184" s="91"/>
      <c r="L184" s="91"/>
      <c r="M184" s="121"/>
      <c r="N184" s="122"/>
      <c r="O184" s="122"/>
      <c r="P184" s="108"/>
      <c r="Q184" s="228"/>
      <c r="R184" s="228"/>
      <c r="S184" s="108"/>
      <c r="T184" s="108"/>
      <c r="U184" s="108"/>
      <c r="V184" s="108"/>
      <c r="W184" s="90"/>
      <c r="X184" s="91"/>
      <c r="Y184" s="92"/>
      <c r="Z184" s="92"/>
      <c r="AA184" s="92"/>
      <c r="AB184" s="92"/>
      <c r="AC184" s="92"/>
      <c r="AD184" s="92"/>
      <c r="AE184" s="108"/>
      <c r="AF184" s="108"/>
      <c r="AG184" s="123"/>
      <c r="AH184" s="109"/>
      <c r="AI184" s="122"/>
    </row>
    <row r="185" spans="1:35">
      <c r="A185" s="83">
        <v>135</v>
      </c>
      <c r="B185" s="114"/>
      <c r="C185" s="212"/>
      <c r="D185" s="114"/>
      <c r="E185" s="147"/>
      <c r="F185" s="5"/>
      <c r="G185" s="107"/>
      <c r="H185" s="155"/>
      <c r="I185" s="89"/>
      <c r="J185" s="115"/>
      <c r="K185" s="114"/>
      <c r="L185" s="114"/>
      <c r="M185" s="116"/>
      <c r="N185" s="117"/>
      <c r="O185" s="117"/>
      <c r="P185" s="107"/>
      <c r="Q185" s="227"/>
      <c r="R185" s="227"/>
      <c r="S185" s="107"/>
      <c r="T185" s="107"/>
      <c r="U185" s="107"/>
      <c r="V185" s="107"/>
      <c r="W185" s="89"/>
      <c r="X185" s="114"/>
      <c r="Y185" s="115"/>
      <c r="Z185" s="115"/>
      <c r="AA185" s="115"/>
      <c r="AB185" s="115"/>
      <c r="AC185" s="115"/>
      <c r="AD185" s="115"/>
      <c r="AE185" s="107"/>
      <c r="AF185" s="107"/>
      <c r="AG185" s="118"/>
      <c r="AH185" s="119"/>
      <c r="AI185" s="117"/>
    </row>
    <row r="186" spans="1:35">
      <c r="A186" s="83">
        <v>136</v>
      </c>
      <c r="B186" s="91"/>
      <c r="C186" s="91"/>
      <c r="D186" s="91"/>
      <c r="E186" s="148"/>
      <c r="F186" s="90"/>
      <c r="G186" s="120"/>
      <c r="H186" s="156"/>
      <c r="I186" s="90"/>
      <c r="J186" s="92"/>
      <c r="K186" s="91"/>
      <c r="L186" s="91"/>
      <c r="M186" s="121"/>
      <c r="N186" s="122"/>
      <c r="O186" s="122"/>
      <c r="P186" s="108"/>
      <c r="Q186" s="228"/>
      <c r="R186" s="228"/>
      <c r="S186" s="108"/>
      <c r="T186" s="108"/>
      <c r="U186" s="108"/>
      <c r="V186" s="108"/>
      <c r="W186" s="90"/>
      <c r="X186" s="91"/>
      <c r="Y186" s="92"/>
      <c r="Z186" s="92"/>
      <c r="AA186" s="92"/>
      <c r="AB186" s="92"/>
      <c r="AC186" s="92"/>
      <c r="AD186" s="92"/>
      <c r="AE186" s="108"/>
      <c r="AF186" s="108"/>
      <c r="AG186" s="123"/>
      <c r="AH186" s="109"/>
      <c r="AI186" s="122"/>
    </row>
    <row r="187" spans="1:35">
      <c r="A187" s="83">
        <v>137</v>
      </c>
      <c r="B187" s="114"/>
      <c r="C187" s="212"/>
      <c r="D187" s="114"/>
      <c r="E187" s="147"/>
      <c r="F187" s="5"/>
      <c r="G187" s="107"/>
      <c r="H187" s="155"/>
      <c r="I187" s="89"/>
      <c r="J187" s="115"/>
      <c r="K187" s="114"/>
      <c r="L187" s="114"/>
      <c r="M187" s="116"/>
      <c r="N187" s="117"/>
      <c r="O187" s="117"/>
      <c r="P187" s="107"/>
      <c r="Q187" s="227"/>
      <c r="R187" s="227"/>
      <c r="S187" s="107"/>
      <c r="T187" s="107"/>
      <c r="U187" s="107"/>
      <c r="V187" s="107"/>
      <c r="W187" s="89"/>
      <c r="X187" s="114"/>
      <c r="Y187" s="115"/>
      <c r="Z187" s="115"/>
      <c r="AA187" s="115"/>
      <c r="AB187" s="115"/>
      <c r="AC187" s="115"/>
      <c r="AD187" s="115"/>
      <c r="AE187" s="107"/>
      <c r="AF187" s="107"/>
      <c r="AG187" s="118"/>
      <c r="AH187" s="119"/>
      <c r="AI187" s="117"/>
    </row>
    <row r="188" spans="1:35">
      <c r="A188" s="83">
        <v>138</v>
      </c>
      <c r="B188" s="91"/>
      <c r="C188" s="91"/>
      <c r="D188" s="91"/>
      <c r="E188" s="148"/>
      <c r="F188" s="90"/>
      <c r="G188" s="120"/>
      <c r="H188" s="156"/>
      <c r="I188" s="90"/>
      <c r="J188" s="92"/>
      <c r="K188" s="91"/>
      <c r="L188" s="91"/>
      <c r="M188" s="121"/>
      <c r="N188" s="122"/>
      <c r="O188" s="122"/>
      <c r="P188" s="108"/>
      <c r="Q188" s="228"/>
      <c r="R188" s="228"/>
      <c r="S188" s="108"/>
      <c r="T188" s="108"/>
      <c r="U188" s="108"/>
      <c r="V188" s="108"/>
      <c r="W188" s="90"/>
      <c r="X188" s="91"/>
      <c r="Y188" s="92"/>
      <c r="Z188" s="92"/>
      <c r="AA188" s="92"/>
      <c r="AB188" s="92"/>
      <c r="AC188" s="92"/>
      <c r="AD188" s="92"/>
      <c r="AE188" s="108"/>
      <c r="AF188" s="108"/>
      <c r="AG188" s="123"/>
      <c r="AH188" s="109"/>
      <c r="AI188" s="122"/>
    </row>
    <row r="189" spans="1:35">
      <c r="A189" s="83">
        <v>139</v>
      </c>
      <c r="B189" s="114"/>
      <c r="C189" s="212"/>
      <c r="D189" s="114"/>
      <c r="E189" s="147"/>
      <c r="F189" s="5"/>
      <c r="G189" s="107"/>
      <c r="H189" s="155"/>
      <c r="I189" s="89"/>
      <c r="J189" s="115"/>
      <c r="K189" s="114"/>
      <c r="L189" s="114"/>
      <c r="M189" s="116"/>
      <c r="N189" s="117"/>
      <c r="O189" s="117"/>
      <c r="P189" s="107"/>
      <c r="Q189" s="227"/>
      <c r="R189" s="227"/>
      <c r="S189" s="107"/>
      <c r="T189" s="107"/>
      <c r="U189" s="107"/>
      <c r="V189" s="107"/>
      <c r="W189" s="89"/>
      <c r="X189" s="114"/>
      <c r="Y189" s="115"/>
      <c r="Z189" s="115"/>
      <c r="AA189" s="115"/>
      <c r="AB189" s="115"/>
      <c r="AC189" s="115"/>
      <c r="AD189" s="115"/>
      <c r="AE189" s="107"/>
      <c r="AF189" s="107"/>
      <c r="AG189" s="118"/>
      <c r="AH189" s="119"/>
      <c r="AI189" s="117"/>
    </row>
    <row r="190" spans="1:35">
      <c r="A190" s="83">
        <v>140</v>
      </c>
      <c r="B190" s="91"/>
      <c r="C190" s="91"/>
      <c r="D190" s="91"/>
      <c r="E190" s="148"/>
      <c r="F190" s="90"/>
      <c r="G190" s="120"/>
      <c r="H190" s="156"/>
      <c r="I190" s="90"/>
      <c r="J190" s="92"/>
      <c r="K190" s="91"/>
      <c r="L190" s="91"/>
      <c r="M190" s="121"/>
      <c r="N190" s="122"/>
      <c r="O190" s="122"/>
      <c r="P190" s="108"/>
      <c r="Q190" s="228"/>
      <c r="R190" s="228"/>
      <c r="S190" s="108"/>
      <c r="T190" s="108"/>
      <c r="U190" s="108"/>
      <c r="V190" s="108"/>
      <c r="W190" s="90"/>
      <c r="X190" s="91"/>
      <c r="Y190" s="92"/>
      <c r="Z190" s="92"/>
      <c r="AA190" s="92"/>
      <c r="AB190" s="92"/>
      <c r="AC190" s="92"/>
      <c r="AD190" s="92"/>
      <c r="AE190" s="108"/>
      <c r="AF190" s="108"/>
      <c r="AG190" s="123"/>
      <c r="AH190" s="109"/>
      <c r="AI190" s="122"/>
    </row>
    <row r="191" spans="1:35">
      <c r="A191" s="83">
        <v>141</v>
      </c>
      <c r="B191" s="114"/>
      <c r="C191" s="212"/>
      <c r="D191" s="114"/>
      <c r="E191" s="147"/>
      <c r="F191" s="5"/>
      <c r="G191" s="107"/>
      <c r="H191" s="155"/>
      <c r="I191" s="89"/>
      <c r="J191" s="115"/>
      <c r="K191" s="114"/>
      <c r="L191" s="114"/>
      <c r="M191" s="116"/>
      <c r="N191" s="117"/>
      <c r="O191" s="117"/>
      <c r="P191" s="107"/>
      <c r="Q191" s="227"/>
      <c r="R191" s="227"/>
      <c r="S191" s="107"/>
      <c r="T191" s="107"/>
      <c r="U191" s="107"/>
      <c r="V191" s="107"/>
      <c r="W191" s="89"/>
      <c r="X191" s="114"/>
      <c r="Y191" s="115"/>
      <c r="Z191" s="115"/>
      <c r="AA191" s="115"/>
      <c r="AB191" s="115"/>
      <c r="AC191" s="115"/>
      <c r="AD191" s="115"/>
      <c r="AE191" s="107"/>
      <c r="AF191" s="107"/>
      <c r="AG191" s="118"/>
      <c r="AH191" s="119"/>
      <c r="AI191" s="117"/>
    </row>
    <row r="192" spans="1:35">
      <c r="A192" s="83">
        <v>142</v>
      </c>
      <c r="B192" s="91"/>
      <c r="C192" s="91"/>
      <c r="D192" s="91"/>
      <c r="E192" s="148"/>
      <c r="F192" s="90"/>
      <c r="G192" s="120"/>
      <c r="H192" s="156"/>
      <c r="I192" s="90"/>
      <c r="J192" s="92"/>
      <c r="K192" s="91"/>
      <c r="L192" s="91"/>
      <c r="M192" s="121"/>
      <c r="N192" s="122"/>
      <c r="O192" s="122"/>
      <c r="P192" s="108"/>
      <c r="Q192" s="228"/>
      <c r="R192" s="228"/>
      <c r="S192" s="108"/>
      <c r="T192" s="108"/>
      <c r="U192" s="108"/>
      <c r="V192" s="108"/>
      <c r="W192" s="90"/>
      <c r="X192" s="91"/>
      <c r="Y192" s="92"/>
      <c r="Z192" s="92"/>
      <c r="AA192" s="92"/>
      <c r="AB192" s="92"/>
      <c r="AC192" s="92"/>
      <c r="AD192" s="92"/>
      <c r="AE192" s="108"/>
      <c r="AF192" s="108"/>
      <c r="AG192" s="123"/>
      <c r="AH192" s="109"/>
      <c r="AI192" s="122"/>
    </row>
    <row r="193" spans="1:35">
      <c r="A193" s="83">
        <v>143</v>
      </c>
      <c r="B193" s="114"/>
      <c r="C193" s="212"/>
      <c r="D193" s="114"/>
      <c r="E193" s="147"/>
      <c r="F193" s="5"/>
      <c r="G193" s="107"/>
      <c r="H193" s="155"/>
      <c r="I193" s="89"/>
      <c r="J193" s="115"/>
      <c r="K193" s="114"/>
      <c r="L193" s="114"/>
      <c r="M193" s="116"/>
      <c r="N193" s="117"/>
      <c r="O193" s="117"/>
      <c r="P193" s="107"/>
      <c r="Q193" s="227"/>
      <c r="R193" s="227"/>
      <c r="S193" s="107"/>
      <c r="T193" s="107"/>
      <c r="U193" s="107"/>
      <c r="V193" s="107"/>
      <c r="W193" s="89"/>
      <c r="X193" s="114"/>
      <c r="Y193" s="115"/>
      <c r="Z193" s="115"/>
      <c r="AA193" s="115"/>
      <c r="AB193" s="115"/>
      <c r="AC193" s="115"/>
      <c r="AD193" s="115"/>
      <c r="AE193" s="107"/>
      <c r="AF193" s="107"/>
      <c r="AG193" s="118"/>
      <c r="AH193" s="119"/>
      <c r="AI193" s="117"/>
    </row>
    <row r="194" spans="1:35">
      <c r="A194" s="83">
        <v>144</v>
      </c>
      <c r="B194" s="91"/>
      <c r="C194" s="91"/>
      <c r="D194" s="91"/>
      <c r="E194" s="148"/>
      <c r="F194" s="90"/>
      <c r="G194" s="120"/>
      <c r="H194" s="156"/>
      <c r="I194" s="90"/>
      <c r="J194" s="92"/>
      <c r="K194" s="91"/>
      <c r="L194" s="91"/>
      <c r="M194" s="121"/>
      <c r="N194" s="122"/>
      <c r="O194" s="122"/>
      <c r="P194" s="108"/>
      <c r="Q194" s="228"/>
      <c r="R194" s="228"/>
      <c r="S194" s="108"/>
      <c r="T194" s="108"/>
      <c r="U194" s="108"/>
      <c r="V194" s="108"/>
      <c r="W194" s="90"/>
      <c r="X194" s="91"/>
      <c r="Y194" s="92"/>
      <c r="Z194" s="92"/>
      <c r="AA194" s="92"/>
      <c r="AB194" s="92"/>
      <c r="AC194" s="92"/>
      <c r="AD194" s="92"/>
      <c r="AE194" s="108"/>
      <c r="AF194" s="108"/>
      <c r="AG194" s="123"/>
      <c r="AH194" s="109"/>
      <c r="AI194" s="122"/>
    </row>
    <row r="195" spans="1:35">
      <c r="A195" s="83">
        <v>145</v>
      </c>
      <c r="B195" s="114"/>
      <c r="C195" s="212"/>
      <c r="D195" s="114"/>
      <c r="E195" s="147"/>
      <c r="F195" s="5"/>
      <c r="G195" s="107"/>
      <c r="H195" s="155"/>
      <c r="I195" s="89"/>
      <c r="J195" s="115"/>
      <c r="K195" s="114"/>
      <c r="L195" s="114"/>
      <c r="M195" s="116"/>
      <c r="N195" s="117"/>
      <c r="O195" s="117"/>
      <c r="P195" s="107"/>
      <c r="Q195" s="227"/>
      <c r="R195" s="227"/>
      <c r="S195" s="107"/>
      <c r="T195" s="107"/>
      <c r="U195" s="107"/>
      <c r="V195" s="107"/>
      <c r="W195" s="89"/>
      <c r="X195" s="114"/>
      <c r="Y195" s="115"/>
      <c r="Z195" s="115"/>
      <c r="AA195" s="115"/>
      <c r="AB195" s="115"/>
      <c r="AC195" s="115"/>
      <c r="AD195" s="115"/>
      <c r="AE195" s="107"/>
      <c r="AF195" s="107"/>
      <c r="AG195" s="118"/>
      <c r="AH195" s="119"/>
      <c r="AI195" s="117"/>
    </row>
    <row r="196" spans="1:35">
      <c r="A196" s="83">
        <v>146</v>
      </c>
      <c r="B196" s="91"/>
      <c r="C196" s="91"/>
      <c r="D196" s="91"/>
      <c r="E196" s="148"/>
      <c r="F196" s="90"/>
      <c r="G196" s="120"/>
      <c r="H196" s="156"/>
      <c r="I196" s="90"/>
      <c r="J196" s="92"/>
      <c r="K196" s="91"/>
      <c r="L196" s="91"/>
      <c r="M196" s="121"/>
      <c r="N196" s="122"/>
      <c r="O196" s="122"/>
      <c r="P196" s="108"/>
      <c r="Q196" s="228"/>
      <c r="R196" s="228"/>
      <c r="S196" s="108"/>
      <c r="T196" s="108"/>
      <c r="U196" s="108"/>
      <c r="V196" s="108"/>
      <c r="W196" s="90"/>
      <c r="X196" s="91"/>
      <c r="Y196" s="92"/>
      <c r="Z196" s="92"/>
      <c r="AA196" s="92"/>
      <c r="AB196" s="92"/>
      <c r="AC196" s="92"/>
      <c r="AD196" s="92"/>
      <c r="AE196" s="108"/>
      <c r="AF196" s="108"/>
      <c r="AG196" s="123"/>
      <c r="AH196" s="109"/>
      <c r="AI196" s="122"/>
    </row>
    <row r="197" spans="1:35">
      <c r="A197" s="83">
        <v>147</v>
      </c>
      <c r="B197" s="114"/>
      <c r="C197" s="212"/>
      <c r="D197" s="114"/>
      <c r="E197" s="147"/>
      <c r="F197" s="5"/>
      <c r="G197" s="107"/>
      <c r="H197" s="155"/>
      <c r="I197" s="89"/>
      <c r="J197" s="115"/>
      <c r="K197" s="114"/>
      <c r="L197" s="114"/>
      <c r="M197" s="116"/>
      <c r="N197" s="117"/>
      <c r="O197" s="117"/>
      <c r="P197" s="107"/>
      <c r="Q197" s="227"/>
      <c r="R197" s="227"/>
      <c r="S197" s="107"/>
      <c r="T197" s="107"/>
      <c r="U197" s="107"/>
      <c r="V197" s="107"/>
      <c r="W197" s="89"/>
      <c r="X197" s="114"/>
      <c r="Y197" s="115"/>
      <c r="Z197" s="115"/>
      <c r="AA197" s="115"/>
      <c r="AB197" s="115"/>
      <c r="AC197" s="115"/>
      <c r="AD197" s="115"/>
      <c r="AE197" s="107"/>
      <c r="AF197" s="107"/>
      <c r="AG197" s="118"/>
      <c r="AH197" s="119"/>
      <c r="AI197" s="117"/>
    </row>
    <row r="198" spans="1:35">
      <c r="A198" s="83">
        <v>148</v>
      </c>
      <c r="B198" s="91"/>
      <c r="C198" s="91"/>
      <c r="D198" s="91"/>
      <c r="E198" s="148"/>
      <c r="F198" s="90"/>
      <c r="G198" s="120"/>
      <c r="H198" s="156"/>
      <c r="I198" s="90"/>
      <c r="J198" s="92"/>
      <c r="K198" s="91"/>
      <c r="L198" s="91"/>
      <c r="M198" s="121"/>
      <c r="N198" s="122"/>
      <c r="O198" s="122"/>
      <c r="P198" s="108"/>
      <c r="Q198" s="228"/>
      <c r="R198" s="228"/>
      <c r="S198" s="108"/>
      <c r="T198" s="108"/>
      <c r="U198" s="108"/>
      <c r="V198" s="108"/>
      <c r="W198" s="90"/>
      <c r="X198" s="91"/>
      <c r="Y198" s="92"/>
      <c r="Z198" s="92"/>
      <c r="AA198" s="92"/>
      <c r="AB198" s="92"/>
      <c r="AC198" s="92"/>
      <c r="AD198" s="92"/>
      <c r="AE198" s="108"/>
      <c r="AF198" s="108"/>
      <c r="AG198" s="123"/>
      <c r="AH198" s="109"/>
      <c r="AI198" s="122"/>
    </row>
    <row r="199" spans="1:35">
      <c r="A199" s="83">
        <v>149</v>
      </c>
      <c r="B199" s="114"/>
      <c r="C199" s="212"/>
      <c r="D199" s="114"/>
      <c r="E199" s="147"/>
      <c r="F199" s="5"/>
      <c r="G199" s="107"/>
      <c r="H199" s="155"/>
      <c r="I199" s="89"/>
      <c r="J199" s="115"/>
      <c r="K199" s="114"/>
      <c r="L199" s="114"/>
      <c r="M199" s="116"/>
      <c r="N199" s="117"/>
      <c r="O199" s="117"/>
      <c r="P199" s="107"/>
      <c r="Q199" s="227"/>
      <c r="R199" s="227"/>
      <c r="S199" s="107"/>
      <c r="T199" s="107"/>
      <c r="U199" s="107"/>
      <c r="V199" s="107"/>
      <c r="W199" s="89"/>
      <c r="X199" s="114"/>
      <c r="Y199" s="115"/>
      <c r="Z199" s="115"/>
      <c r="AA199" s="115"/>
      <c r="AB199" s="115"/>
      <c r="AC199" s="115"/>
      <c r="AD199" s="115"/>
      <c r="AE199" s="107"/>
      <c r="AF199" s="107"/>
      <c r="AG199" s="118"/>
      <c r="AH199" s="119"/>
      <c r="AI199" s="117"/>
    </row>
    <row r="200" spans="1:35">
      <c r="A200" s="83">
        <v>150</v>
      </c>
      <c r="B200" s="91"/>
      <c r="C200" s="91"/>
      <c r="D200" s="91"/>
      <c r="E200" s="148"/>
      <c r="F200" s="90"/>
      <c r="G200" s="120"/>
      <c r="H200" s="156"/>
      <c r="I200" s="90"/>
      <c r="J200" s="92"/>
      <c r="K200" s="91"/>
      <c r="L200" s="91"/>
      <c r="M200" s="121"/>
      <c r="N200" s="122"/>
      <c r="O200" s="122"/>
      <c r="P200" s="108"/>
      <c r="Q200" s="228"/>
      <c r="R200" s="228"/>
      <c r="S200" s="108"/>
      <c r="T200" s="108"/>
      <c r="U200" s="108"/>
      <c r="V200" s="108"/>
      <c r="W200" s="90"/>
      <c r="X200" s="91"/>
      <c r="Y200" s="92"/>
      <c r="Z200" s="92"/>
      <c r="AA200" s="92"/>
      <c r="AB200" s="92"/>
      <c r="AC200" s="92"/>
      <c r="AD200" s="92"/>
      <c r="AE200" s="108"/>
      <c r="AF200" s="108"/>
      <c r="AG200" s="123"/>
      <c r="AH200" s="109"/>
      <c r="AI200" s="122"/>
    </row>
    <row r="201" spans="1:35">
      <c r="A201" s="83">
        <v>151</v>
      </c>
      <c r="B201" s="114"/>
      <c r="C201" s="212"/>
      <c r="D201" s="114"/>
      <c r="E201" s="147"/>
      <c r="F201" s="5"/>
      <c r="G201" s="107"/>
      <c r="H201" s="155"/>
      <c r="I201" s="89"/>
      <c r="J201" s="115"/>
      <c r="K201" s="114"/>
      <c r="L201" s="114"/>
      <c r="M201" s="116"/>
      <c r="N201" s="117"/>
      <c r="O201" s="117"/>
      <c r="P201" s="107"/>
      <c r="Q201" s="227"/>
      <c r="R201" s="227"/>
      <c r="S201" s="107"/>
      <c r="T201" s="107"/>
      <c r="U201" s="107"/>
      <c r="V201" s="107"/>
      <c r="W201" s="89"/>
      <c r="X201" s="114"/>
      <c r="Y201" s="115"/>
      <c r="Z201" s="115"/>
      <c r="AA201" s="115"/>
      <c r="AB201" s="115"/>
      <c r="AC201" s="115"/>
      <c r="AD201" s="115"/>
      <c r="AE201" s="107"/>
      <c r="AF201" s="107"/>
      <c r="AG201" s="118"/>
      <c r="AH201" s="119"/>
      <c r="AI201" s="117"/>
    </row>
    <row r="202" spans="1:35">
      <c r="A202" s="83">
        <v>152</v>
      </c>
      <c r="B202" s="91"/>
      <c r="C202" s="91"/>
      <c r="D202" s="91"/>
      <c r="E202" s="148"/>
      <c r="F202" s="90"/>
      <c r="G202" s="120"/>
      <c r="H202" s="156"/>
      <c r="I202" s="90"/>
      <c r="J202" s="92"/>
      <c r="K202" s="91"/>
      <c r="L202" s="91"/>
      <c r="M202" s="121"/>
      <c r="N202" s="122"/>
      <c r="O202" s="122"/>
      <c r="P202" s="108"/>
      <c r="Q202" s="228"/>
      <c r="R202" s="228"/>
      <c r="S202" s="108"/>
      <c r="T202" s="108"/>
      <c r="U202" s="108"/>
      <c r="V202" s="108"/>
      <c r="W202" s="90"/>
      <c r="X202" s="91"/>
      <c r="Y202" s="92"/>
      <c r="Z202" s="92"/>
      <c r="AA202" s="92"/>
      <c r="AB202" s="92"/>
      <c r="AC202" s="92"/>
      <c r="AD202" s="92"/>
      <c r="AE202" s="108"/>
      <c r="AF202" s="108"/>
      <c r="AG202" s="123"/>
      <c r="AH202" s="109"/>
      <c r="AI202" s="122"/>
    </row>
    <row r="203" spans="1:35">
      <c r="A203" s="83">
        <v>153</v>
      </c>
      <c r="B203" s="114"/>
      <c r="C203" s="212"/>
      <c r="D203" s="114"/>
      <c r="E203" s="147"/>
      <c r="F203" s="5"/>
      <c r="G203" s="107"/>
      <c r="H203" s="155"/>
      <c r="I203" s="89"/>
      <c r="J203" s="115"/>
      <c r="K203" s="114"/>
      <c r="L203" s="114"/>
      <c r="M203" s="116"/>
      <c r="N203" s="117"/>
      <c r="O203" s="117"/>
      <c r="P203" s="107"/>
      <c r="Q203" s="227"/>
      <c r="R203" s="227"/>
      <c r="S203" s="107"/>
      <c r="T203" s="107"/>
      <c r="U203" s="107"/>
      <c r="V203" s="107"/>
      <c r="W203" s="89"/>
      <c r="X203" s="114"/>
      <c r="Y203" s="115"/>
      <c r="Z203" s="115"/>
      <c r="AA203" s="115"/>
      <c r="AB203" s="115"/>
      <c r="AC203" s="115"/>
      <c r="AD203" s="115"/>
      <c r="AE203" s="107"/>
      <c r="AF203" s="107"/>
      <c r="AG203" s="118"/>
      <c r="AH203" s="119"/>
      <c r="AI203" s="117"/>
    </row>
    <row r="204" spans="1:35">
      <c r="A204" s="83">
        <v>154</v>
      </c>
      <c r="B204" s="91"/>
      <c r="C204" s="91"/>
      <c r="D204" s="91"/>
      <c r="E204" s="148"/>
      <c r="F204" s="90"/>
      <c r="G204" s="120"/>
      <c r="H204" s="156"/>
      <c r="I204" s="90"/>
      <c r="J204" s="92"/>
      <c r="K204" s="91"/>
      <c r="L204" s="91"/>
      <c r="M204" s="121"/>
      <c r="N204" s="122"/>
      <c r="O204" s="122"/>
      <c r="P204" s="108"/>
      <c r="Q204" s="228"/>
      <c r="R204" s="228"/>
      <c r="S204" s="108"/>
      <c r="T204" s="108"/>
      <c r="U204" s="108"/>
      <c r="V204" s="108"/>
      <c r="W204" s="90"/>
      <c r="X204" s="91"/>
      <c r="Y204" s="92"/>
      <c r="Z204" s="92"/>
      <c r="AA204" s="92"/>
      <c r="AB204" s="92"/>
      <c r="AC204" s="92"/>
      <c r="AD204" s="92"/>
      <c r="AE204" s="108"/>
      <c r="AF204" s="108"/>
      <c r="AG204" s="123"/>
      <c r="AH204" s="109"/>
      <c r="AI204" s="122"/>
    </row>
    <row r="205" spans="1:35">
      <c r="A205" s="83">
        <v>155</v>
      </c>
      <c r="B205" s="114"/>
      <c r="C205" s="212"/>
      <c r="D205" s="114"/>
      <c r="E205" s="147"/>
      <c r="F205" s="5"/>
      <c r="G205" s="107"/>
      <c r="H205" s="155"/>
      <c r="I205" s="89"/>
      <c r="J205" s="115"/>
      <c r="K205" s="114"/>
      <c r="L205" s="114"/>
      <c r="M205" s="116"/>
      <c r="N205" s="117"/>
      <c r="O205" s="117"/>
      <c r="P205" s="107"/>
      <c r="Q205" s="227"/>
      <c r="R205" s="227"/>
      <c r="S205" s="107"/>
      <c r="T205" s="107"/>
      <c r="U205" s="107"/>
      <c r="V205" s="107"/>
      <c r="W205" s="89"/>
      <c r="X205" s="114"/>
      <c r="Y205" s="115"/>
      <c r="Z205" s="115"/>
      <c r="AA205" s="115"/>
      <c r="AB205" s="115"/>
      <c r="AC205" s="115"/>
      <c r="AD205" s="115"/>
      <c r="AE205" s="107"/>
      <c r="AF205" s="107"/>
      <c r="AG205" s="118"/>
      <c r="AH205" s="119"/>
      <c r="AI205" s="117"/>
    </row>
    <row r="206" spans="1:35">
      <c r="A206" s="83">
        <v>156</v>
      </c>
      <c r="B206" s="91"/>
      <c r="C206" s="91"/>
      <c r="D206" s="91"/>
      <c r="E206" s="148"/>
      <c r="F206" s="90"/>
      <c r="G206" s="120"/>
      <c r="H206" s="156"/>
      <c r="I206" s="90"/>
      <c r="J206" s="92"/>
      <c r="K206" s="91"/>
      <c r="L206" s="91"/>
      <c r="M206" s="121"/>
      <c r="N206" s="122"/>
      <c r="O206" s="122"/>
      <c r="P206" s="108"/>
      <c r="Q206" s="228"/>
      <c r="R206" s="228"/>
      <c r="S206" s="108"/>
      <c r="T206" s="108"/>
      <c r="U206" s="108"/>
      <c r="V206" s="108"/>
      <c r="W206" s="90"/>
      <c r="X206" s="91"/>
      <c r="Y206" s="92"/>
      <c r="Z206" s="92"/>
      <c r="AA206" s="92"/>
      <c r="AB206" s="92"/>
      <c r="AC206" s="92"/>
      <c r="AD206" s="92"/>
      <c r="AE206" s="108"/>
      <c r="AF206" s="108"/>
      <c r="AG206" s="123"/>
      <c r="AH206" s="109"/>
      <c r="AI206" s="122"/>
    </row>
    <row r="207" spans="1:35">
      <c r="A207" s="83">
        <v>157</v>
      </c>
      <c r="B207" s="114"/>
      <c r="C207" s="212"/>
      <c r="D207" s="114"/>
      <c r="E207" s="147"/>
      <c r="F207" s="5"/>
      <c r="G207" s="107"/>
      <c r="H207" s="155"/>
      <c r="I207" s="89"/>
      <c r="J207" s="115"/>
      <c r="K207" s="114"/>
      <c r="L207" s="114"/>
      <c r="M207" s="116"/>
      <c r="N207" s="117"/>
      <c r="O207" s="117"/>
      <c r="P207" s="107"/>
      <c r="Q207" s="227"/>
      <c r="R207" s="227"/>
      <c r="S207" s="107"/>
      <c r="T207" s="107"/>
      <c r="U207" s="107"/>
      <c r="V207" s="107"/>
      <c r="W207" s="89"/>
      <c r="X207" s="114"/>
      <c r="Y207" s="115"/>
      <c r="Z207" s="115"/>
      <c r="AA207" s="115"/>
      <c r="AB207" s="115"/>
      <c r="AC207" s="115"/>
      <c r="AD207" s="115"/>
      <c r="AE207" s="107"/>
      <c r="AF207" s="107"/>
      <c r="AG207" s="118"/>
      <c r="AH207" s="119"/>
      <c r="AI207" s="117"/>
    </row>
    <row r="208" spans="1:35">
      <c r="A208" s="83">
        <v>158</v>
      </c>
      <c r="B208" s="91"/>
      <c r="C208" s="91"/>
      <c r="D208" s="91"/>
      <c r="E208" s="148"/>
      <c r="F208" s="90"/>
      <c r="G208" s="120"/>
      <c r="H208" s="156"/>
      <c r="I208" s="90"/>
      <c r="J208" s="92"/>
      <c r="K208" s="91"/>
      <c r="L208" s="91"/>
      <c r="M208" s="121"/>
      <c r="N208" s="122"/>
      <c r="O208" s="122"/>
      <c r="P208" s="108"/>
      <c r="Q208" s="228"/>
      <c r="R208" s="228"/>
      <c r="S208" s="108"/>
      <c r="T208" s="108"/>
      <c r="U208" s="108"/>
      <c r="V208" s="108"/>
      <c r="W208" s="90"/>
      <c r="X208" s="91"/>
      <c r="Y208" s="92"/>
      <c r="Z208" s="92"/>
      <c r="AA208" s="92"/>
      <c r="AB208" s="92"/>
      <c r="AC208" s="92"/>
      <c r="AD208" s="92"/>
      <c r="AE208" s="108"/>
      <c r="AF208" s="108"/>
      <c r="AG208" s="123"/>
      <c r="AH208" s="109"/>
      <c r="AI208" s="122"/>
    </row>
    <row r="209" spans="1:35">
      <c r="A209" s="83">
        <v>159</v>
      </c>
      <c r="B209" s="114"/>
      <c r="C209" s="212"/>
      <c r="D209" s="114"/>
      <c r="E209" s="147"/>
      <c r="F209" s="5"/>
      <c r="G209" s="107"/>
      <c r="H209" s="155"/>
      <c r="I209" s="89"/>
      <c r="J209" s="115"/>
      <c r="K209" s="114"/>
      <c r="L209" s="114"/>
      <c r="M209" s="116"/>
      <c r="N209" s="117"/>
      <c r="O209" s="117"/>
      <c r="P209" s="107"/>
      <c r="Q209" s="227"/>
      <c r="R209" s="227"/>
      <c r="S209" s="107"/>
      <c r="T209" s="107"/>
      <c r="U209" s="107"/>
      <c r="V209" s="107"/>
      <c r="W209" s="89"/>
      <c r="X209" s="114"/>
      <c r="Y209" s="115"/>
      <c r="Z209" s="115"/>
      <c r="AA209" s="115"/>
      <c r="AB209" s="115"/>
      <c r="AC209" s="115"/>
      <c r="AD209" s="115"/>
      <c r="AE209" s="107"/>
      <c r="AF209" s="107"/>
      <c r="AG209" s="118"/>
      <c r="AH209" s="119"/>
      <c r="AI209" s="117"/>
    </row>
    <row r="210" spans="1:35">
      <c r="A210" s="83">
        <v>160</v>
      </c>
      <c r="B210" s="91"/>
      <c r="C210" s="91"/>
      <c r="D210" s="91"/>
      <c r="E210" s="148"/>
      <c r="F210" s="90"/>
      <c r="G210" s="120"/>
      <c r="H210" s="156"/>
      <c r="I210" s="90"/>
      <c r="J210" s="92"/>
      <c r="K210" s="91"/>
      <c r="L210" s="91"/>
      <c r="M210" s="121"/>
      <c r="N210" s="122"/>
      <c r="O210" s="122"/>
      <c r="P210" s="108"/>
      <c r="Q210" s="228"/>
      <c r="R210" s="228"/>
      <c r="S210" s="108"/>
      <c r="T210" s="108"/>
      <c r="U210" s="108"/>
      <c r="V210" s="108"/>
      <c r="W210" s="90"/>
      <c r="X210" s="91"/>
      <c r="Y210" s="92"/>
      <c r="Z210" s="92"/>
      <c r="AA210" s="92"/>
      <c r="AB210" s="92"/>
      <c r="AC210" s="92"/>
      <c r="AD210" s="92"/>
      <c r="AE210" s="108"/>
      <c r="AF210" s="108"/>
      <c r="AG210" s="123"/>
      <c r="AH210" s="109"/>
      <c r="AI210" s="122"/>
    </row>
    <row r="211" spans="1:35">
      <c r="A211" s="83">
        <v>161</v>
      </c>
      <c r="B211" s="114"/>
      <c r="C211" s="212"/>
      <c r="D211" s="114"/>
      <c r="E211" s="147"/>
      <c r="F211" s="5"/>
      <c r="G211" s="107"/>
      <c r="H211" s="155"/>
      <c r="I211" s="89"/>
      <c r="J211" s="115"/>
      <c r="K211" s="114"/>
      <c r="L211" s="114"/>
      <c r="M211" s="116"/>
      <c r="N211" s="117"/>
      <c r="O211" s="117"/>
      <c r="P211" s="107"/>
      <c r="Q211" s="227"/>
      <c r="R211" s="227"/>
      <c r="S211" s="107"/>
      <c r="T211" s="107"/>
      <c r="U211" s="107"/>
      <c r="V211" s="107"/>
      <c r="W211" s="89"/>
      <c r="X211" s="114"/>
      <c r="Y211" s="115"/>
      <c r="Z211" s="115"/>
      <c r="AA211" s="115"/>
      <c r="AB211" s="115"/>
      <c r="AC211" s="115"/>
      <c r="AD211" s="115"/>
      <c r="AE211" s="107"/>
      <c r="AF211" s="107"/>
      <c r="AG211" s="118"/>
      <c r="AH211" s="119"/>
      <c r="AI211" s="117"/>
    </row>
    <row r="212" spans="1:35">
      <c r="A212" s="83">
        <v>162</v>
      </c>
      <c r="B212" s="91"/>
      <c r="C212" s="91"/>
      <c r="D212" s="91"/>
      <c r="E212" s="148"/>
      <c r="F212" s="90"/>
      <c r="G212" s="120"/>
      <c r="H212" s="156"/>
      <c r="I212" s="90"/>
      <c r="J212" s="92"/>
      <c r="K212" s="91"/>
      <c r="L212" s="91"/>
      <c r="M212" s="121"/>
      <c r="N212" s="122"/>
      <c r="O212" s="122"/>
      <c r="P212" s="108"/>
      <c r="Q212" s="228"/>
      <c r="R212" s="228"/>
      <c r="S212" s="108"/>
      <c r="T212" s="108"/>
      <c r="U212" s="108"/>
      <c r="V212" s="108"/>
      <c r="W212" s="90"/>
      <c r="X212" s="91"/>
      <c r="Y212" s="92"/>
      <c r="Z212" s="92"/>
      <c r="AA212" s="92"/>
      <c r="AB212" s="92"/>
      <c r="AC212" s="92"/>
      <c r="AD212" s="92"/>
      <c r="AE212" s="108"/>
      <c r="AF212" s="108"/>
      <c r="AG212" s="123"/>
      <c r="AH212" s="109"/>
      <c r="AI212" s="122"/>
    </row>
    <row r="213" spans="1:35">
      <c r="A213" s="83">
        <v>163</v>
      </c>
      <c r="B213" s="114"/>
      <c r="C213" s="212"/>
      <c r="D213" s="114"/>
      <c r="E213" s="147"/>
      <c r="F213" s="5"/>
      <c r="G213" s="107"/>
      <c r="H213" s="155"/>
      <c r="I213" s="89"/>
      <c r="J213" s="115"/>
      <c r="K213" s="114"/>
      <c r="L213" s="114"/>
      <c r="M213" s="116"/>
      <c r="N213" s="117"/>
      <c r="O213" s="117"/>
      <c r="P213" s="107"/>
      <c r="Q213" s="227"/>
      <c r="R213" s="227"/>
      <c r="S213" s="107"/>
      <c r="T213" s="107"/>
      <c r="U213" s="107"/>
      <c r="V213" s="107"/>
      <c r="W213" s="89"/>
      <c r="X213" s="114"/>
      <c r="Y213" s="115"/>
      <c r="Z213" s="115"/>
      <c r="AA213" s="115"/>
      <c r="AB213" s="115"/>
      <c r="AC213" s="115"/>
      <c r="AD213" s="115"/>
      <c r="AE213" s="107"/>
      <c r="AF213" s="107"/>
      <c r="AG213" s="118"/>
      <c r="AH213" s="119"/>
      <c r="AI213" s="117"/>
    </row>
    <row r="214" spans="1:35">
      <c r="A214" s="83">
        <v>164</v>
      </c>
      <c r="B214" s="91"/>
      <c r="C214" s="91"/>
      <c r="D214" s="91"/>
      <c r="E214" s="148"/>
      <c r="F214" s="90"/>
      <c r="G214" s="120"/>
      <c r="H214" s="156"/>
      <c r="I214" s="90"/>
      <c r="J214" s="92"/>
      <c r="K214" s="91"/>
      <c r="L214" s="91"/>
      <c r="M214" s="121"/>
      <c r="N214" s="122"/>
      <c r="O214" s="122"/>
      <c r="P214" s="108"/>
      <c r="Q214" s="228"/>
      <c r="R214" s="228"/>
      <c r="S214" s="108"/>
      <c r="T214" s="108"/>
      <c r="U214" s="108"/>
      <c r="V214" s="108"/>
      <c r="W214" s="90"/>
      <c r="X214" s="91"/>
      <c r="Y214" s="92"/>
      <c r="Z214" s="92"/>
      <c r="AA214" s="92"/>
      <c r="AB214" s="92"/>
      <c r="AC214" s="92"/>
      <c r="AD214" s="92"/>
      <c r="AE214" s="108"/>
      <c r="AF214" s="108"/>
      <c r="AG214" s="123"/>
      <c r="AH214" s="109"/>
      <c r="AI214" s="122"/>
    </row>
    <row r="215" spans="1:35">
      <c r="A215" s="83">
        <v>165</v>
      </c>
      <c r="B215" s="114"/>
      <c r="C215" s="212"/>
      <c r="D215" s="114"/>
      <c r="E215" s="147"/>
      <c r="F215" s="5"/>
      <c r="G215" s="107"/>
      <c r="H215" s="155"/>
      <c r="I215" s="89"/>
      <c r="J215" s="115"/>
      <c r="K215" s="114"/>
      <c r="L215" s="114"/>
      <c r="M215" s="116"/>
      <c r="N215" s="117"/>
      <c r="O215" s="117"/>
      <c r="P215" s="107"/>
      <c r="Q215" s="227"/>
      <c r="R215" s="227"/>
      <c r="S215" s="107"/>
      <c r="T215" s="107"/>
      <c r="U215" s="107"/>
      <c r="V215" s="107"/>
      <c r="W215" s="89"/>
      <c r="X215" s="114"/>
      <c r="Y215" s="115"/>
      <c r="Z215" s="115"/>
      <c r="AA215" s="115"/>
      <c r="AB215" s="115"/>
      <c r="AC215" s="115"/>
      <c r="AD215" s="115"/>
      <c r="AE215" s="107"/>
      <c r="AF215" s="107"/>
      <c r="AG215" s="118"/>
      <c r="AH215" s="119"/>
      <c r="AI215" s="117"/>
    </row>
    <row r="216" spans="1:35">
      <c r="A216" s="83">
        <v>166</v>
      </c>
      <c r="B216" s="91"/>
      <c r="C216" s="91"/>
      <c r="D216" s="91"/>
      <c r="E216" s="148"/>
      <c r="F216" s="90"/>
      <c r="G216" s="120"/>
      <c r="H216" s="156"/>
      <c r="I216" s="90"/>
      <c r="J216" s="92"/>
      <c r="K216" s="91"/>
      <c r="L216" s="91"/>
      <c r="M216" s="121"/>
      <c r="N216" s="122"/>
      <c r="O216" s="122"/>
      <c r="P216" s="108"/>
      <c r="Q216" s="228"/>
      <c r="R216" s="228"/>
      <c r="S216" s="108"/>
      <c r="T216" s="108"/>
      <c r="U216" s="108"/>
      <c r="V216" s="108"/>
      <c r="W216" s="90"/>
      <c r="X216" s="91"/>
      <c r="Y216" s="92"/>
      <c r="Z216" s="92"/>
      <c r="AA216" s="92"/>
      <c r="AB216" s="92"/>
      <c r="AC216" s="92"/>
      <c r="AD216" s="92"/>
      <c r="AE216" s="108"/>
      <c r="AF216" s="108"/>
      <c r="AG216" s="123"/>
      <c r="AH216" s="109"/>
      <c r="AI216" s="122"/>
    </row>
    <row r="217" spans="1:35">
      <c r="A217" s="83">
        <v>167</v>
      </c>
      <c r="B217" s="114"/>
      <c r="C217" s="212"/>
      <c r="D217" s="114"/>
      <c r="E217" s="147"/>
      <c r="F217" s="5"/>
      <c r="G217" s="107"/>
      <c r="H217" s="155"/>
      <c r="I217" s="89"/>
      <c r="J217" s="115"/>
      <c r="K217" s="114"/>
      <c r="L217" s="114"/>
      <c r="M217" s="116"/>
      <c r="N217" s="117"/>
      <c r="O217" s="117"/>
      <c r="P217" s="107"/>
      <c r="Q217" s="227"/>
      <c r="R217" s="227"/>
      <c r="S217" s="107"/>
      <c r="T217" s="107"/>
      <c r="U217" s="107"/>
      <c r="V217" s="107"/>
      <c r="W217" s="89"/>
      <c r="X217" s="114"/>
      <c r="Y217" s="115"/>
      <c r="Z217" s="115"/>
      <c r="AA217" s="115"/>
      <c r="AB217" s="115"/>
      <c r="AC217" s="115"/>
      <c r="AD217" s="115"/>
      <c r="AE217" s="107"/>
      <c r="AF217" s="107"/>
      <c r="AG217" s="118"/>
      <c r="AH217" s="119"/>
      <c r="AI217" s="117"/>
    </row>
    <row r="218" spans="1:35">
      <c r="A218" s="83">
        <v>168</v>
      </c>
      <c r="B218" s="91"/>
      <c r="C218" s="91"/>
      <c r="D218" s="91"/>
      <c r="E218" s="148"/>
      <c r="F218" s="90"/>
      <c r="G218" s="120"/>
      <c r="H218" s="156"/>
      <c r="I218" s="90"/>
      <c r="J218" s="92"/>
      <c r="K218" s="91"/>
      <c r="L218" s="91"/>
      <c r="M218" s="121"/>
      <c r="N218" s="122"/>
      <c r="O218" s="122"/>
      <c r="P218" s="108"/>
      <c r="Q218" s="228"/>
      <c r="R218" s="228"/>
      <c r="S218" s="108"/>
      <c r="T218" s="108"/>
      <c r="U218" s="108"/>
      <c r="V218" s="108"/>
      <c r="W218" s="90"/>
      <c r="X218" s="91"/>
      <c r="Y218" s="92"/>
      <c r="Z218" s="92"/>
      <c r="AA218" s="92"/>
      <c r="AB218" s="92"/>
      <c r="AC218" s="92"/>
      <c r="AD218" s="92"/>
      <c r="AE218" s="108"/>
      <c r="AF218" s="108"/>
      <c r="AG218" s="123"/>
      <c r="AH218" s="109"/>
      <c r="AI218" s="122"/>
    </row>
    <row r="219" spans="1:35">
      <c r="A219" s="83">
        <v>169</v>
      </c>
      <c r="B219" s="114"/>
      <c r="C219" s="212"/>
      <c r="D219" s="114"/>
      <c r="E219" s="147"/>
      <c r="F219" s="5"/>
      <c r="G219" s="107"/>
      <c r="H219" s="155"/>
      <c r="I219" s="89"/>
      <c r="J219" s="115"/>
      <c r="K219" s="114"/>
      <c r="L219" s="114"/>
      <c r="M219" s="116"/>
      <c r="N219" s="117"/>
      <c r="O219" s="117"/>
      <c r="P219" s="107"/>
      <c r="Q219" s="227"/>
      <c r="R219" s="227"/>
      <c r="S219" s="107"/>
      <c r="T219" s="107"/>
      <c r="U219" s="107"/>
      <c r="V219" s="107"/>
      <c r="W219" s="89"/>
      <c r="X219" s="114"/>
      <c r="Y219" s="115"/>
      <c r="Z219" s="115"/>
      <c r="AA219" s="115"/>
      <c r="AB219" s="115"/>
      <c r="AC219" s="115"/>
      <c r="AD219" s="115"/>
      <c r="AE219" s="107"/>
      <c r="AF219" s="107"/>
      <c r="AG219" s="118"/>
      <c r="AH219" s="119"/>
      <c r="AI219" s="117"/>
    </row>
    <row r="220" spans="1:35">
      <c r="A220" s="83">
        <v>170</v>
      </c>
      <c r="B220" s="91"/>
      <c r="C220" s="91"/>
      <c r="D220" s="91"/>
      <c r="E220" s="148"/>
      <c r="F220" s="90"/>
      <c r="G220" s="120"/>
      <c r="H220" s="156"/>
      <c r="I220" s="90"/>
      <c r="J220" s="92"/>
      <c r="K220" s="91"/>
      <c r="L220" s="91"/>
      <c r="M220" s="121"/>
      <c r="N220" s="122"/>
      <c r="O220" s="122"/>
      <c r="P220" s="108"/>
      <c r="Q220" s="228"/>
      <c r="R220" s="228"/>
      <c r="S220" s="108"/>
      <c r="T220" s="108"/>
      <c r="U220" s="108"/>
      <c r="V220" s="108"/>
      <c r="W220" s="90"/>
      <c r="X220" s="91"/>
      <c r="Y220" s="92"/>
      <c r="Z220" s="92"/>
      <c r="AA220" s="92"/>
      <c r="AB220" s="92"/>
      <c r="AC220" s="92"/>
      <c r="AD220" s="92"/>
      <c r="AE220" s="108"/>
      <c r="AF220" s="108"/>
      <c r="AG220" s="123"/>
      <c r="AH220" s="109"/>
      <c r="AI220" s="122"/>
    </row>
    <row r="221" spans="1:35">
      <c r="A221" s="83">
        <v>171</v>
      </c>
      <c r="B221" s="114"/>
      <c r="C221" s="212"/>
      <c r="D221" s="114"/>
      <c r="E221" s="147"/>
      <c r="F221" s="5"/>
      <c r="G221" s="107"/>
      <c r="H221" s="155"/>
      <c r="I221" s="89"/>
      <c r="J221" s="115"/>
      <c r="K221" s="114"/>
      <c r="L221" s="114"/>
      <c r="M221" s="116"/>
      <c r="N221" s="117"/>
      <c r="O221" s="117"/>
      <c r="P221" s="107"/>
      <c r="Q221" s="227"/>
      <c r="R221" s="227"/>
      <c r="S221" s="107"/>
      <c r="T221" s="107"/>
      <c r="U221" s="107"/>
      <c r="V221" s="107"/>
      <c r="W221" s="89"/>
      <c r="X221" s="114"/>
      <c r="Y221" s="115"/>
      <c r="Z221" s="115"/>
      <c r="AA221" s="115"/>
      <c r="AB221" s="115"/>
      <c r="AC221" s="115"/>
      <c r="AD221" s="115"/>
      <c r="AE221" s="107"/>
      <c r="AF221" s="107"/>
      <c r="AG221" s="118"/>
      <c r="AH221" s="119"/>
      <c r="AI221" s="117"/>
    </row>
    <row r="222" spans="1:35">
      <c r="A222" s="83">
        <v>172</v>
      </c>
      <c r="B222" s="91"/>
      <c r="C222" s="91"/>
      <c r="D222" s="91"/>
      <c r="E222" s="148"/>
      <c r="F222" s="90"/>
      <c r="G222" s="120"/>
      <c r="H222" s="156"/>
      <c r="I222" s="90"/>
      <c r="J222" s="92"/>
      <c r="K222" s="91"/>
      <c r="L222" s="91"/>
      <c r="M222" s="121"/>
      <c r="N222" s="122"/>
      <c r="O222" s="122"/>
      <c r="P222" s="108"/>
      <c r="Q222" s="228"/>
      <c r="R222" s="228"/>
      <c r="S222" s="108"/>
      <c r="T222" s="108"/>
      <c r="U222" s="108"/>
      <c r="V222" s="108"/>
      <c r="W222" s="90"/>
      <c r="X222" s="91"/>
      <c r="Y222" s="92"/>
      <c r="Z222" s="92"/>
      <c r="AA222" s="92"/>
      <c r="AB222" s="92"/>
      <c r="AC222" s="92"/>
      <c r="AD222" s="92"/>
      <c r="AE222" s="108"/>
      <c r="AF222" s="108"/>
      <c r="AG222" s="123"/>
      <c r="AH222" s="109"/>
      <c r="AI222" s="122"/>
    </row>
    <row r="223" spans="1:35">
      <c r="A223" s="83">
        <v>173</v>
      </c>
      <c r="B223" s="114"/>
      <c r="C223" s="212"/>
      <c r="D223" s="114"/>
      <c r="E223" s="147"/>
      <c r="F223" s="5"/>
      <c r="G223" s="107"/>
      <c r="H223" s="155"/>
      <c r="I223" s="89"/>
      <c r="J223" s="115"/>
      <c r="K223" s="114"/>
      <c r="L223" s="114"/>
      <c r="M223" s="116"/>
      <c r="N223" s="117"/>
      <c r="O223" s="117"/>
      <c r="P223" s="107"/>
      <c r="Q223" s="227"/>
      <c r="R223" s="227"/>
      <c r="S223" s="107"/>
      <c r="T223" s="107"/>
      <c r="U223" s="107"/>
      <c r="V223" s="107"/>
      <c r="W223" s="89"/>
      <c r="X223" s="114"/>
      <c r="Y223" s="115"/>
      <c r="Z223" s="115"/>
      <c r="AA223" s="115"/>
      <c r="AB223" s="115"/>
      <c r="AC223" s="115"/>
      <c r="AD223" s="115"/>
      <c r="AE223" s="107"/>
      <c r="AF223" s="107"/>
      <c r="AG223" s="118"/>
      <c r="AH223" s="119"/>
      <c r="AI223" s="117"/>
    </row>
    <row r="224" spans="1:35">
      <c r="A224" s="83">
        <v>174</v>
      </c>
      <c r="B224" s="91"/>
      <c r="C224" s="91"/>
      <c r="D224" s="91"/>
      <c r="E224" s="148"/>
      <c r="F224" s="90"/>
      <c r="G224" s="120"/>
      <c r="H224" s="156"/>
      <c r="I224" s="90"/>
      <c r="J224" s="92"/>
      <c r="K224" s="91"/>
      <c r="L224" s="91"/>
      <c r="M224" s="121"/>
      <c r="N224" s="122"/>
      <c r="O224" s="122"/>
      <c r="P224" s="108"/>
      <c r="Q224" s="228"/>
      <c r="R224" s="228"/>
      <c r="S224" s="108"/>
      <c r="T224" s="108"/>
      <c r="U224" s="108"/>
      <c r="V224" s="108"/>
      <c r="W224" s="90"/>
      <c r="X224" s="91"/>
      <c r="Y224" s="92"/>
      <c r="Z224" s="92"/>
      <c r="AA224" s="92"/>
      <c r="AB224" s="92"/>
      <c r="AC224" s="92"/>
      <c r="AD224" s="92"/>
      <c r="AE224" s="108"/>
      <c r="AF224" s="108"/>
      <c r="AG224" s="123"/>
      <c r="AH224" s="109"/>
      <c r="AI224" s="122"/>
    </row>
    <row r="225" spans="1:35">
      <c r="A225" s="83">
        <v>175</v>
      </c>
      <c r="B225" s="114"/>
      <c r="C225" s="212"/>
      <c r="D225" s="114"/>
      <c r="E225" s="147"/>
      <c r="F225" s="5"/>
      <c r="G225" s="107"/>
      <c r="H225" s="155"/>
      <c r="I225" s="89"/>
      <c r="J225" s="115"/>
      <c r="K225" s="114"/>
      <c r="L225" s="114"/>
      <c r="M225" s="116"/>
      <c r="N225" s="117"/>
      <c r="O225" s="117"/>
      <c r="P225" s="107"/>
      <c r="Q225" s="227"/>
      <c r="R225" s="227"/>
      <c r="S225" s="107"/>
      <c r="T225" s="107"/>
      <c r="U225" s="107"/>
      <c r="V225" s="107"/>
      <c r="W225" s="89"/>
      <c r="X225" s="114"/>
      <c r="Y225" s="115"/>
      <c r="Z225" s="115"/>
      <c r="AA225" s="115"/>
      <c r="AB225" s="115"/>
      <c r="AC225" s="115"/>
      <c r="AD225" s="115"/>
      <c r="AE225" s="107"/>
      <c r="AF225" s="107"/>
      <c r="AG225" s="118"/>
      <c r="AH225" s="119"/>
      <c r="AI225" s="117"/>
    </row>
    <row r="226" spans="1:35">
      <c r="A226" s="83">
        <v>176</v>
      </c>
      <c r="B226" s="91"/>
      <c r="C226" s="91"/>
      <c r="D226" s="91"/>
      <c r="E226" s="148"/>
      <c r="F226" s="90"/>
      <c r="G226" s="120"/>
      <c r="H226" s="156"/>
      <c r="I226" s="90"/>
      <c r="J226" s="92"/>
      <c r="K226" s="91"/>
      <c r="L226" s="91"/>
      <c r="M226" s="121"/>
      <c r="N226" s="122"/>
      <c r="O226" s="122"/>
      <c r="P226" s="108"/>
      <c r="Q226" s="228"/>
      <c r="R226" s="228"/>
      <c r="S226" s="108"/>
      <c r="T226" s="108"/>
      <c r="U226" s="108"/>
      <c r="V226" s="108"/>
      <c r="W226" s="90"/>
      <c r="X226" s="91"/>
      <c r="Y226" s="92"/>
      <c r="Z226" s="92"/>
      <c r="AA226" s="92"/>
      <c r="AB226" s="92"/>
      <c r="AC226" s="92"/>
      <c r="AD226" s="92"/>
      <c r="AE226" s="108"/>
      <c r="AF226" s="108"/>
      <c r="AG226" s="123"/>
      <c r="AH226" s="109"/>
      <c r="AI226" s="122"/>
    </row>
    <row r="227" spans="1:35">
      <c r="A227" s="83">
        <v>177</v>
      </c>
      <c r="B227" s="114"/>
      <c r="C227" s="212"/>
      <c r="D227" s="114"/>
      <c r="E227" s="147"/>
      <c r="F227" s="5"/>
      <c r="G227" s="107"/>
      <c r="H227" s="155"/>
      <c r="I227" s="89"/>
      <c r="J227" s="115"/>
      <c r="K227" s="114"/>
      <c r="L227" s="114"/>
      <c r="M227" s="116"/>
      <c r="N227" s="117"/>
      <c r="O227" s="117"/>
      <c r="P227" s="107"/>
      <c r="Q227" s="227"/>
      <c r="R227" s="227"/>
      <c r="S227" s="107"/>
      <c r="T227" s="107"/>
      <c r="U227" s="107"/>
      <c r="V227" s="107"/>
      <c r="W227" s="89"/>
      <c r="X227" s="114"/>
      <c r="Y227" s="115"/>
      <c r="Z227" s="115"/>
      <c r="AA227" s="115"/>
      <c r="AB227" s="115"/>
      <c r="AC227" s="115"/>
      <c r="AD227" s="115"/>
      <c r="AE227" s="107"/>
      <c r="AF227" s="107"/>
      <c r="AG227" s="118"/>
      <c r="AH227" s="119"/>
      <c r="AI227" s="117"/>
    </row>
    <row r="228" spans="1:35">
      <c r="A228" s="83">
        <v>178</v>
      </c>
      <c r="B228" s="91"/>
      <c r="C228" s="91"/>
      <c r="D228" s="91"/>
      <c r="E228" s="148"/>
      <c r="F228" s="90"/>
      <c r="G228" s="120"/>
      <c r="H228" s="156"/>
      <c r="I228" s="90"/>
      <c r="J228" s="92"/>
      <c r="K228" s="91"/>
      <c r="L228" s="91"/>
      <c r="M228" s="121"/>
      <c r="N228" s="122"/>
      <c r="O228" s="122"/>
      <c r="P228" s="108"/>
      <c r="Q228" s="228"/>
      <c r="R228" s="228"/>
      <c r="S228" s="108"/>
      <c r="T228" s="108"/>
      <c r="U228" s="108"/>
      <c r="V228" s="108"/>
      <c r="W228" s="90"/>
      <c r="X228" s="91"/>
      <c r="Y228" s="92"/>
      <c r="Z228" s="92"/>
      <c r="AA228" s="92"/>
      <c r="AB228" s="92"/>
      <c r="AC228" s="92"/>
      <c r="AD228" s="92"/>
      <c r="AE228" s="108"/>
      <c r="AF228" s="108"/>
      <c r="AG228" s="123"/>
      <c r="AH228" s="109"/>
      <c r="AI228" s="122"/>
    </row>
    <row r="229" spans="1:35">
      <c r="A229" s="83">
        <v>179</v>
      </c>
      <c r="B229" s="114"/>
      <c r="C229" s="212"/>
      <c r="D229" s="114"/>
      <c r="E229" s="147"/>
      <c r="F229" s="5"/>
      <c r="G229" s="107"/>
      <c r="H229" s="155"/>
      <c r="I229" s="89"/>
      <c r="J229" s="115"/>
      <c r="K229" s="114"/>
      <c r="L229" s="114"/>
      <c r="M229" s="116"/>
      <c r="N229" s="117"/>
      <c r="O229" s="117"/>
      <c r="P229" s="107"/>
      <c r="Q229" s="227"/>
      <c r="R229" s="227"/>
      <c r="S229" s="107"/>
      <c r="T229" s="107"/>
      <c r="U229" s="107"/>
      <c r="V229" s="107"/>
      <c r="W229" s="89"/>
      <c r="X229" s="114"/>
      <c r="Y229" s="115"/>
      <c r="Z229" s="115"/>
      <c r="AA229" s="115"/>
      <c r="AB229" s="115"/>
      <c r="AC229" s="115"/>
      <c r="AD229" s="115"/>
      <c r="AE229" s="107"/>
      <c r="AF229" s="107"/>
      <c r="AG229" s="118"/>
      <c r="AH229" s="119"/>
      <c r="AI229" s="117"/>
    </row>
    <row r="230" spans="1:35">
      <c r="A230" s="83">
        <v>180</v>
      </c>
      <c r="B230" s="91"/>
      <c r="C230" s="91"/>
      <c r="D230" s="91"/>
      <c r="E230" s="148"/>
      <c r="F230" s="90"/>
      <c r="G230" s="120"/>
      <c r="H230" s="156"/>
      <c r="I230" s="90"/>
      <c r="J230" s="92"/>
      <c r="K230" s="91"/>
      <c r="L230" s="91"/>
      <c r="M230" s="121"/>
      <c r="N230" s="122"/>
      <c r="O230" s="122"/>
      <c r="P230" s="108"/>
      <c r="Q230" s="228"/>
      <c r="R230" s="228"/>
      <c r="S230" s="108"/>
      <c r="T230" s="108"/>
      <c r="U230" s="108"/>
      <c r="V230" s="108"/>
      <c r="W230" s="90"/>
      <c r="X230" s="91"/>
      <c r="Y230" s="92"/>
      <c r="Z230" s="92"/>
      <c r="AA230" s="92"/>
      <c r="AB230" s="92"/>
      <c r="AC230" s="92"/>
      <c r="AD230" s="92"/>
      <c r="AE230" s="108"/>
      <c r="AF230" s="108"/>
      <c r="AG230" s="123"/>
      <c r="AH230" s="109"/>
      <c r="AI230" s="122"/>
    </row>
    <row r="231" spans="1:35">
      <c r="A231" s="83">
        <v>181</v>
      </c>
      <c r="B231" s="114"/>
      <c r="C231" s="212"/>
      <c r="D231" s="114"/>
      <c r="E231" s="147"/>
      <c r="F231" s="5"/>
      <c r="G231" s="107"/>
      <c r="H231" s="155"/>
      <c r="I231" s="89"/>
      <c r="J231" s="115"/>
      <c r="K231" s="114"/>
      <c r="L231" s="114"/>
      <c r="M231" s="116"/>
      <c r="N231" s="117"/>
      <c r="O231" s="117"/>
      <c r="P231" s="107"/>
      <c r="Q231" s="227"/>
      <c r="R231" s="227"/>
      <c r="S231" s="107"/>
      <c r="T231" s="107"/>
      <c r="U231" s="107"/>
      <c r="V231" s="107"/>
      <c r="W231" s="89"/>
      <c r="X231" s="114"/>
      <c r="Y231" s="115"/>
      <c r="Z231" s="115"/>
      <c r="AA231" s="115"/>
      <c r="AB231" s="115"/>
      <c r="AC231" s="115"/>
      <c r="AD231" s="115"/>
      <c r="AE231" s="107"/>
      <c r="AF231" s="107"/>
      <c r="AG231" s="118"/>
      <c r="AH231" s="119"/>
      <c r="AI231" s="117"/>
    </row>
    <row r="232" spans="1:35">
      <c r="A232" s="83">
        <v>182</v>
      </c>
      <c r="B232" s="91"/>
      <c r="C232" s="91"/>
      <c r="D232" s="91"/>
      <c r="E232" s="148"/>
      <c r="F232" s="90"/>
      <c r="G232" s="120"/>
      <c r="H232" s="156"/>
      <c r="I232" s="90"/>
      <c r="J232" s="92"/>
      <c r="K232" s="91"/>
      <c r="L232" s="91"/>
      <c r="M232" s="121"/>
      <c r="N232" s="122"/>
      <c r="O232" s="122"/>
      <c r="P232" s="108"/>
      <c r="Q232" s="228"/>
      <c r="R232" s="228"/>
      <c r="S232" s="108"/>
      <c r="T232" s="108"/>
      <c r="U232" s="108"/>
      <c r="V232" s="108"/>
      <c r="W232" s="90"/>
      <c r="X232" s="91"/>
      <c r="Y232" s="92"/>
      <c r="Z232" s="92"/>
      <c r="AA232" s="92"/>
      <c r="AB232" s="92"/>
      <c r="AC232" s="92"/>
      <c r="AD232" s="92"/>
      <c r="AE232" s="108"/>
      <c r="AF232" s="108"/>
      <c r="AG232" s="123"/>
      <c r="AH232" s="109"/>
      <c r="AI232" s="122"/>
    </row>
    <row r="233" spans="1:35">
      <c r="A233" s="83">
        <v>183</v>
      </c>
      <c r="B233" s="114"/>
      <c r="C233" s="212"/>
      <c r="D233" s="114"/>
      <c r="E233" s="147"/>
      <c r="F233" s="5"/>
      <c r="G233" s="107"/>
      <c r="H233" s="155"/>
      <c r="I233" s="89"/>
      <c r="J233" s="115"/>
      <c r="K233" s="114"/>
      <c r="L233" s="114"/>
      <c r="M233" s="116"/>
      <c r="N233" s="117"/>
      <c r="O233" s="117"/>
      <c r="P233" s="107"/>
      <c r="Q233" s="227"/>
      <c r="R233" s="227"/>
      <c r="S233" s="107"/>
      <c r="T233" s="107"/>
      <c r="U233" s="107"/>
      <c r="V233" s="107"/>
      <c r="W233" s="89"/>
      <c r="X233" s="114"/>
      <c r="Y233" s="115"/>
      <c r="Z233" s="115"/>
      <c r="AA233" s="115"/>
      <c r="AB233" s="115"/>
      <c r="AC233" s="115"/>
      <c r="AD233" s="115"/>
      <c r="AE233" s="107"/>
      <c r="AF233" s="107"/>
      <c r="AG233" s="118"/>
      <c r="AH233" s="119"/>
      <c r="AI233" s="117"/>
    </row>
    <row r="234" spans="1:35">
      <c r="A234" s="83">
        <v>184</v>
      </c>
      <c r="B234" s="91"/>
      <c r="C234" s="91"/>
      <c r="D234" s="91"/>
      <c r="E234" s="148"/>
      <c r="F234" s="90"/>
      <c r="G234" s="120"/>
      <c r="H234" s="156"/>
      <c r="I234" s="90"/>
      <c r="J234" s="92"/>
      <c r="K234" s="91"/>
      <c r="L234" s="91"/>
      <c r="M234" s="121"/>
      <c r="N234" s="122"/>
      <c r="O234" s="122"/>
      <c r="P234" s="108"/>
      <c r="Q234" s="228"/>
      <c r="R234" s="228"/>
      <c r="S234" s="108"/>
      <c r="T234" s="108"/>
      <c r="U234" s="108"/>
      <c r="V234" s="108"/>
      <c r="W234" s="90"/>
      <c r="X234" s="91"/>
      <c r="Y234" s="92"/>
      <c r="Z234" s="92"/>
      <c r="AA234" s="92"/>
      <c r="AB234" s="92"/>
      <c r="AC234" s="92"/>
      <c r="AD234" s="92"/>
      <c r="AE234" s="108"/>
      <c r="AF234" s="108"/>
      <c r="AG234" s="123"/>
      <c r="AH234" s="109"/>
      <c r="AI234" s="122"/>
    </row>
    <row r="235" spans="1:35">
      <c r="A235" s="83">
        <v>185</v>
      </c>
      <c r="B235" s="114"/>
      <c r="C235" s="212"/>
      <c r="D235" s="114"/>
      <c r="E235" s="147"/>
      <c r="F235" s="5"/>
      <c r="G235" s="107"/>
      <c r="H235" s="155"/>
      <c r="I235" s="89"/>
      <c r="J235" s="115"/>
      <c r="K235" s="114"/>
      <c r="L235" s="114"/>
      <c r="M235" s="116"/>
      <c r="N235" s="117"/>
      <c r="O235" s="117"/>
      <c r="P235" s="107"/>
      <c r="Q235" s="227"/>
      <c r="R235" s="227"/>
      <c r="S235" s="107"/>
      <c r="T235" s="107"/>
      <c r="U235" s="107"/>
      <c r="V235" s="107"/>
      <c r="W235" s="89"/>
      <c r="X235" s="114"/>
      <c r="Y235" s="115"/>
      <c r="Z235" s="115"/>
      <c r="AA235" s="115"/>
      <c r="AB235" s="115"/>
      <c r="AC235" s="115"/>
      <c r="AD235" s="115"/>
      <c r="AE235" s="107"/>
      <c r="AF235" s="107"/>
      <c r="AG235" s="118"/>
      <c r="AH235" s="119"/>
      <c r="AI235" s="117"/>
    </row>
    <row r="236" spans="1:35">
      <c r="A236" s="83">
        <v>186</v>
      </c>
      <c r="B236" s="91"/>
      <c r="C236" s="91"/>
      <c r="D236" s="91"/>
      <c r="E236" s="148"/>
      <c r="F236" s="90"/>
      <c r="G236" s="120"/>
      <c r="H236" s="156"/>
      <c r="I236" s="90"/>
      <c r="J236" s="92"/>
      <c r="K236" s="91"/>
      <c r="L236" s="91"/>
      <c r="M236" s="121"/>
      <c r="N236" s="122"/>
      <c r="O236" s="122"/>
      <c r="P236" s="108"/>
      <c r="Q236" s="228"/>
      <c r="R236" s="228"/>
      <c r="S236" s="108"/>
      <c r="T236" s="108"/>
      <c r="U236" s="108"/>
      <c r="V236" s="108"/>
      <c r="W236" s="90"/>
      <c r="X236" s="91"/>
      <c r="Y236" s="92"/>
      <c r="Z236" s="92"/>
      <c r="AA236" s="92"/>
      <c r="AB236" s="92"/>
      <c r="AC236" s="92"/>
      <c r="AD236" s="92"/>
      <c r="AE236" s="108"/>
      <c r="AF236" s="108"/>
      <c r="AG236" s="123"/>
      <c r="AH236" s="109"/>
      <c r="AI236" s="122"/>
    </row>
    <row r="237" spans="1:35">
      <c r="A237" s="83">
        <v>187</v>
      </c>
      <c r="B237" s="114"/>
      <c r="C237" s="212"/>
      <c r="D237" s="114"/>
      <c r="E237" s="147"/>
      <c r="F237" s="5"/>
      <c r="G237" s="107"/>
      <c r="H237" s="155"/>
      <c r="I237" s="89"/>
      <c r="J237" s="115"/>
      <c r="K237" s="114"/>
      <c r="L237" s="114"/>
      <c r="M237" s="116"/>
      <c r="N237" s="117"/>
      <c r="O237" s="117"/>
      <c r="P237" s="107"/>
      <c r="Q237" s="227"/>
      <c r="R237" s="227"/>
      <c r="S237" s="107"/>
      <c r="T237" s="107"/>
      <c r="U237" s="107"/>
      <c r="V237" s="107"/>
      <c r="W237" s="89"/>
      <c r="X237" s="114"/>
      <c r="Y237" s="115"/>
      <c r="Z237" s="115"/>
      <c r="AA237" s="115"/>
      <c r="AB237" s="115"/>
      <c r="AC237" s="115"/>
      <c r="AD237" s="115"/>
      <c r="AE237" s="107"/>
      <c r="AF237" s="107"/>
      <c r="AG237" s="118"/>
      <c r="AH237" s="119"/>
      <c r="AI237" s="117"/>
    </row>
    <row r="238" spans="1:35">
      <c r="A238" s="83">
        <v>188</v>
      </c>
      <c r="B238" s="91"/>
      <c r="C238" s="91"/>
      <c r="D238" s="91"/>
      <c r="E238" s="148"/>
      <c r="F238" s="90"/>
      <c r="G238" s="120"/>
      <c r="H238" s="156"/>
      <c r="I238" s="90"/>
      <c r="J238" s="92"/>
      <c r="K238" s="91"/>
      <c r="L238" s="91"/>
      <c r="M238" s="121"/>
      <c r="N238" s="122"/>
      <c r="O238" s="122"/>
      <c r="P238" s="108"/>
      <c r="Q238" s="228"/>
      <c r="R238" s="228"/>
      <c r="S238" s="108"/>
      <c r="T238" s="108"/>
      <c r="U238" s="108"/>
      <c r="V238" s="108"/>
      <c r="W238" s="90"/>
      <c r="X238" s="91"/>
      <c r="Y238" s="92"/>
      <c r="Z238" s="92"/>
      <c r="AA238" s="92"/>
      <c r="AB238" s="92"/>
      <c r="AC238" s="92"/>
      <c r="AD238" s="92"/>
      <c r="AE238" s="108"/>
      <c r="AF238" s="108"/>
      <c r="AG238" s="123"/>
      <c r="AH238" s="109"/>
      <c r="AI238" s="122"/>
    </row>
    <row r="239" spans="1:35">
      <c r="A239" s="83">
        <v>189</v>
      </c>
      <c r="B239" s="114"/>
      <c r="C239" s="212"/>
      <c r="D239" s="114"/>
      <c r="E239" s="147"/>
      <c r="F239" s="5"/>
      <c r="G239" s="107"/>
      <c r="H239" s="155"/>
      <c r="I239" s="89"/>
      <c r="J239" s="115"/>
      <c r="K239" s="114"/>
      <c r="L239" s="114"/>
      <c r="M239" s="116"/>
      <c r="N239" s="117"/>
      <c r="O239" s="117"/>
      <c r="P239" s="107"/>
      <c r="Q239" s="227"/>
      <c r="R239" s="227"/>
      <c r="S239" s="107"/>
      <c r="T239" s="107"/>
      <c r="U239" s="107"/>
      <c r="V239" s="107"/>
      <c r="W239" s="89"/>
      <c r="X239" s="114"/>
      <c r="Y239" s="115"/>
      <c r="Z239" s="115"/>
      <c r="AA239" s="115"/>
      <c r="AB239" s="115"/>
      <c r="AC239" s="115"/>
      <c r="AD239" s="115"/>
      <c r="AE239" s="107"/>
      <c r="AF239" s="107"/>
      <c r="AG239" s="118"/>
      <c r="AH239" s="119"/>
      <c r="AI239" s="117"/>
    </row>
    <row r="240" spans="1:35">
      <c r="A240" s="83">
        <v>190</v>
      </c>
      <c r="B240" s="91"/>
      <c r="C240" s="91"/>
      <c r="D240" s="91"/>
      <c r="E240" s="148"/>
      <c r="F240" s="90"/>
      <c r="G240" s="120"/>
      <c r="H240" s="156"/>
      <c r="I240" s="90"/>
      <c r="J240" s="92"/>
      <c r="K240" s="91"/>
      <c r="L240" s="91"/>
      <c r="M240" s="121"/>
      <c r="N240" s="122"/>
      <c r="O240" s="122"/>
      <c r="P240" s="108"/>
      <c r="Q240" s="228"/>
      <c r="R240" s="228"/>
      <c r="S240" s="108"/>
      <c r="T240" s="108"/>
      <c r="U240" s="108"/>
      <c r="V240" s="108"/>
      <c r="W240" s="90"/>
      <c r="X240" s="91"/>
      <c r="Y240" s="92"/>
      <c r="Z240" s="92"/>
      <c r="AA240" s="92"/>
      <c r="AB240" s="92"/>
      <c r="AC240" s="92"/>
      <c r="AD240" s="92"/>
      <c r="AE240" s="108"/>
      <c r="AF240" s="108"/>
      <c r="AG240" s="123"/>
      <c r="AH240" s="109"/>
      <c r="AI240" s="122"/>
    </row>
    <row r="241" spans="1:35">
      <c r="A241" s="83">
        <v>191</v>
      </c>
      <c r="B241" s="114"/>
      <c r="C241" s="212"/>
      <c r="D241" s="114"/>
      <c r="E241" s="147"/>
      <c r="F241" s="5"/>
      <c r="G241" s="107"/>
      <c r="H241" s="155"/>
      <c r="I241" s="89"/>
      <c r="J241" s="115"/>
      <c r="K241" s="114"/>
      <c r="L241" s="114"/>
      <c r="M241" s="116"/>
      <c r="N241" s="117"/>
      <c r="O241" s="117"/>
      <c r="P241" s="107"/>
      <c r="Q241" s="227"/>
      <c r="R241" s="227"/>
      <c r="S241" s="107"/>
      <c r="T241" s="107"/>
      <c r="U241" s="107"/>
      <c r="V241" s="107"/>
      <c r="W241" s="89"/>
      <c r="X241" s="114"/>
      <c r="Y241" s="115"/>
      <c r="Z241" s="115"/>
      <c r="AA241" s="115"/>
      <c r="AB241" s="115"/>
      <c r="AC241" s="115"/>
      <c r="AD241" s="115"/>
      <c r="AE241" s="107"/>
      <c r="AF241" s="107"/>
      <c r="AG241" s="118"/>
      <c r="AH241" s="119"/>
      <c r="AI241" s="117"/>
    </row>
    <row r="242" spans="1:35">
      <c r="A242" s="83">
        <v>192</v>
      </c>
      <c r="B242" s="91"/>
      <c r="C242" s="91"/>
      <c r="D242" s="91"/>
      <c r="E242" s="148"/>
      <c r="F242" s="90"/>
      <c r="G242" s="120"/>
      <c r="H242" s="156"/>
      <c r="I242" s="90"/>
      <c r="J242" s="92"/>
      <c r="K242" s="91"/>
      <c r="L242" s="91"/>
      <c r="M242" s="121"/>
      <c r="N242" s="122"/>
      <c r="O242" s="122"/>
      <c r="P242" s="108"/>
      <c r="Q242" s="228"/>
      <c r="R242" s="228"/>
      <c r="S242" s="108"/>
      <c r="T242" s="108"/>
      <c r="U242" s="108"/>
      <c r="V242" s="108"/>
      <c r="W242" s="90"/>
      <c r="X242" s="91"/>
      <c r="Y242" s="92"/>
      <c r="Z242" s="92"/>
      <c r="AA242" s="92"/>
      <c r="AB242" s="92"/>
      <c r="AC242" s="92"/>
      <c r="AD242" s="92"/>
      <c r="AE242" s="108"/>
      <c r="AF242" s="108"/>
      <c r="AG242" s="123"/>
      <c r="AH242" s="109"/>
      <c r="AI242" s="122"/>
    </row>
    <row r="243" spans="1:35">
      <c r="A243" s="83">
        <v>193</v>
      </c>
      <c r="B243" s="114"/>
      <c r="C243" s="212"/>
      <c r="D243" s="114"/>
      <c r="E243" s="147"/>
      <c r="F243" s="5"/>
      <c r="G243" s="107"/>
      <c r="H243" s="155"/>
      <c r="I243" s="89"/>
      <c r="J243" s="115"/>
      <c r="K243" s="114"/>
      <c r="L243" s="114"/>
      <c r="M243" s="116"/>
      <c r="N243" s="117"/>
      <c r="O243" s="117"/>
      <c r="P243" s="107"/>
      <c r="Q243" s="227"/>
      <c r="R243" s="227"/>
      <c r="S243" s="107"/>
      <c r="T243" s="107"/>
      <c r="U243" s="107"/>
      <c r="V243" s="107"/>
      <c r="W243" s="89"/>
      <c r="X243" s="114"/>
      <c r="Y243" s="115"/>
      <c r="Z243" s="115"/>
      <c r="AA243" s="115"/>
      <c r="AB243" s="115"/>
      <c r="AC243" s="115"/>
      <c r="AD243" s="115"/>
      <c r="AE243" s="107"/>
      <c r="AF243" s="107"/>
      <c r="AG243" s="118"/>
      <c r="AH243" s="119"/>
      <c r="AI243" s="117"/>
    </row>
    <row r="244" spans="1:35">
      <c r="A244" s="83">
        <v>194</v>
      </c>
      <c r="B244" s="91"/>
      <c r="C244" s="91"/>
      <c r="D244" s="91"/>
      <c r="E244" s="148"/>
      <c r="F244" s="90"/>
      <c r="G244" s="120"/>
      <c r="H244" s="156"/>
      <c r="I244" s="90"/>
      <c r="J244" s="92"/>
      <c r="K244" s="91"/>
      <c r="L244" s="91"/>
      <c r="M244" s="121"/>
      <c r="N244" s="122"/>
      <c r="O244" s="122"/>
      <c r="P244" s="108"/>
      <c r="Q244" s="228"/>
      <c r="R244" s="228"/>
      <c r="S244" s="108"/>
      <c r="T244" s="108"/>
      <c r="U244" s="108"/>
      <c r="V244" s="108"/>
      <c r="W244" s="90"/>
      <c r="X244" s="91"/>
      <c r="Y244" s="92"/>
      <c r="Z244" s="92"/>
      <c r="AA244" s="92"/>
      <c r="AB244" s="92"/>
      <c r="AC244" s="92"/>
      <c r="AD244" s="92"/>
      <c r="AE244" s="108"/>
      <c r="AF244" s="108"/>
      <c r="AG244" s="123"/>
      <c r="AH244" s="109"/>
      <c r="AI244" s="122"/>
    </row>
    <row r="245" spans="1:35">
      <c r="A245" s="83">
        <v>195</v>
      </c>
      <c r="B245" s="114"/>
      <c r="C245" s="212"/>
      <c r="D245" s="114"/>
      <c r="E245" s="147"/>
      <c r="F245" s="5"/>
      <c r="G245" s="107"/>
      <c r="H245" s="155"/>
      <c r="I245" s="89"/>
      <c r="J245" s="115"/>
      <c r="K245" s="114"/>
      <c r="L245" s="114"/>
      <c r="M245" s="116"/>
      <c r="N245" s="117"/>
      <c r="O245" s="117"/>
      <c r="P245" s="107"/>
      <c r="Q245" s="227"/>
      <c r="R245" s="227"/>
      <c r="S245" s="107"/>
      <c r="T245" s="107"/>
      <c r="U245" s="107"/>
      <c r="V245" s="107"/>
      <c r="W245" s="89"/>
      <c r="X245" s="114"/>
      <c r="Y245" s="115"/>
      <c r="Z245" s="115"/>
      <c r="AA245" s="115"/>
      <c r="AB245" s="115"/>
      <c r="AC245" s="115"/>
      <c r="AD245" s="115"/>
      <c r="AE245" s="107"/>
      <c r="AF245" s="107"/>
      <c r="AG245" s="118"/>
      <c r="AH245" s="119"/>
      <c r="AI245" s="117"/>
    </row>
    <row r="246" spans="1:35">
      <c r="A246" s="83">
        <v>196</v>
      </c>
      <c r="B246" s="91"/>
      <c r="C246" s="91"/>
      <c r="D246" s="91"/>
      <c r="E246" s="148"/>
      <c r="F246" s="90"/>
      <c r="G246" s="120"/>
      <c r="H246" s="156"/>
      <c r="I246" s="90"/>
      <c r="J246" s="92"/>
      <c r="K246" s="91"/>
      <c r="L246" s="91"/>
      <c r="M246" s="121"/>
      <c r="N246" s="122"/>
      <c r="O246" s="122"/>
      <c r="P246" s="108"/>
      <c r="Q246" s="228"/>
      <c r="R246" s="228"/>
      <c r="S246" s="108"/>
      <c r="T246" s="108"/>
      <c r="U246" s="108"/>
      <c r="V246" s="108"/>
      <c r="W246" s="90"/>
      <c r="X246" s="91"/>
      <c r="Y246" s="92"/>
      <c r="Z246" s="92"/>
      <c r="AA246" s="92"/>
      <c r="AB246" s="92"/>
      <c r="AC246" s="92"/>
      <c r="AD246" s="92"/>
      <c r="AE246" s="108"/>
      <c r="AF246" s="108"/>
      <c r="AG246" s="123"/>
      <c r="AH246" s="109"/>
      <c r="AI246" s="122"/>
    </row>
    <row r="247" spans="1:35">
      <c r="A247" s="83">
        <v>197</v>
      </c>
      <c r="B247" s="114"/>
      <c r="C247" s="212"/>
      <c r="D247" s="114"/>
      <c r="E247" s="147"/>
      <c r="F247" s="5"/>
      <c r="G247" s="107"/>
      <c r="H247" s="155"/>
      <c r="I247" s="89"/>
      <c r="J247" s="115"/>
      <c r="K247" s="114"/>
      <c r="L247" s="114"/>
      <c r="M247" s="116"/>
      <c r="N247" s="117"/>
      <c r="O247" s="117"/>
      <c r="P247" s="107"/>
      <c r="Q247" s="227"/>
      <c r="R247" s="227"/>
      <c r="S247" s="107"/>
      <c r="T247" s="107"/>
      <c r="U247" s="107"/>
      <c r="V247" s="107"/>
      <c r="W247" s="89"/>
      <c r="X247" s="114"/>
      <c r="Y247" s="115"/>
      <c r="Z247" s="115"/>
      <c r="AA247" s="115"/>
      <c r="AB247" s="115"/>
      <c r="AC247" s="115"/>
      <c r="AD247" s="115"/>
      <c r="AE247" s="107"/>
      <c r="AF247" s="107"/>
      <c r="AG247" s="118"/>
      <c r="AH247" s="119"/>
      <c r="AI247" s="117"/>
    </row>
    <row r="248" spans="1:35">
      <c r="A248" s="83">
        <v>198</v>
      </c>
      <c r="B248" s="91"/>
      <c r="C248" s="91"/>
      <c r="D248" s="91"/>
      <c r="E248" s="148"/>
      <c r="F248" s="90"/>
      <c r="G248" s="120"/>
      <c r="H248" s="156"/>
      <c r="I248" s="90"/>
      <c r="J248" s="92"/>
      <c r="K248" s="91"/>
      <c r="L248" s="91"/>
      <c r="M248" s="121"/>
      <c r="N248" s="122"/>
      <c r="O248" s="122"/>
      <c r="P248" s="108"/>
      <c r="Q248" s="228"/>
      <c r="R248" s="228"/>
      <c r="S248" s="108"/>
      <c r="T248" s="108"/>
      <c r="U248" s="108"/>
      <c r="V248" s="108"/>
      <c r="W248" s="90"/>
      <c r="X248" s="91"/>
      <c r="Y248" s="92"/>
      <c r="Z248" s="92"/>
      <c r="AA248" s="92"/>
      <c r="AB248" s="92"/>
      <c r="AC248" s="92"/>
      <c r="AD248" s="92"/>
      <c r="AE248" s="108"/>
      <c r="AF248" s="108"/>
      <c r="AG248" s="123"/>
      <c r="AH248" s="109"/>
      <c r="AI248" s="122"/>
    </row>
    <row r="249" spans="1:35">
      <c r="A249" s="83">
        <v>199</v>
      </c>
      <c r="B249" s="114"/>
      <c r="C249" s="212"/>
      <c r="D249" s="114"/>
      <c r="E249" s="147"/>
      <c r="F249" s="5"/>
      <c r="G249" s="107"/>
      <c r="H249" s="155"/>
      <c r="I249" s="89"/>
      <c r="J249" s="115"/>
      <c r="K249" s="114"/>
      <c r="L249" s="114"/>
      <c r="M249" s="116"/>
      <c r="N249" s="117"/>
      <c r="O249" s="117"/>
      <c r="P249" s="107"/>
      <c r="Q249" s="227"/>
      <c r="R249" s="227"/>
      <c r="S249" s="107"/>
      <c r="T249" s="107"/>
      <c r="U249" s="107"/>
      <c r="V249" s="107"/>
      <c r="W249" s="89"/>
      <c r="X249" s="114"/>
      <c r="Y249" s="115"/>
      <c r="Z249" s="115"/>
      <c r="AA249" s="115"/>
      <c r="AB249" s="115"/>
      <c r="AC249" s="115"/>
      <c r="AD249" s="115"/>
      <c r="AE249" s="107"/>
      <c r="AF249" s="107"/>
      <c r="AG249" s="118"/>
      <c r="AH249" s="119"/>
      <c r="AI249" s="117"/>
    </row>
    <row r="250" spans="1:35">
      <c r="A250" s="83">
        <v>200</v>
      </c>
      <c r="B250" s="91"/>
      <c r="C250" s="91"/>
      <c r="D250" s="91"/>
      <c r="E250" s="148"/>
      <c r="F250" s="90"/>
      <c r="G250" s="120"/>
      <c r="H250" s="156"/>
      <c r="I250" s="90"/>
      <c r="J250" s="92"/>
      <c r="K250" s="91"/>
      <c r="L250" s="91"/>
      <c r="M250" s="121"/>
      <c r="N250" s="122"/>
      <c r="O250" s="122"/>
      <c r="P250" s="108"/>
      <c r="Q250" s="228"/>
      <c r="R250" s="228"/>
      <c r="S250" s="108"/>
      <c r="T250" s="108"/>
      <c r="U250" s="108"/>
      <c r="V250" s="108"/>
      <c r="W250" s="90"/>
      <c r="X250" s="91"/>
      <c r="Y250" s="92"/>
      <c r="Z250" s="92"/>
      <c r="AA250" s="92"/>
      <c r="AB250" s="92"/>
      <c r="AC250" s="92"/>
      <c r="AD250" s="92"/>
      <c r="AE250" s="108"/>
      <c r="AF250" s="108"/>
      <c r="AG250" s="123"/>
      <c r="AH250" s="109"/>
      <c r="AI250" s="122"/>
    </row>
  </sheetData>
  <sheetProtection algorithmName="SHA-512" hashValue="KKYy43qX3/hiBQdK3gTL4svEiyqVn47l2sHb8VNDIQIBkYUcnKfcmURWfyIDsnWtXtnDGjbCtArwtn1cwfPGZg==" saltValue="b3+muMPyjbetNZIT4dkPRw==" spinCount="100000" sheet="1" objects="1" scenarios="1"/>
  <mergeCells count="167">
    <mergeCell ref="S20:U20"/>
    <mergeCell ref="S21:U21"/>
    <mergeCell ref="P22:Q22"/>
    <mergeCell ref="P23:Q23"/>
    <mergeCell ref="P24:Q24"/>
    <mergeCell ref="P25:Q25"/>
    <mergeCell ref="P26:Q26"/>
    <mergeCell ref="P27:Q27"/>
    <mergeCell ref="P28:Q28"/>
    <mergeCell ref="G1:H1"/>
    <mergeCell ref="B17:X17"/>
    <mergeCell ref="S13:U13"/>
    <mergeCell ref="S14:U14"/>
    <mergeCell ref="B19:F19"/>
    <mergeCell ref="R1:S1"/>
    <mergeCell ref="R2:S2"/>
    <mergeCell ref="F14:G14"/>
    <mergeCell ref="P14:R14"/>
    <mergeCell ref="C13:D13"/>
    <mergeCell ref="C14:D14"/>
    <mergeCell ref="P13:Q13"/>
    <mergeCell ref="F13:G13"/>
    <mergeCell ref="A12:U12"/>
    <mergeCell ref="M19:X19"/>
    <mergeCell ref="J13:K13"/>
    <mergeCell ref="L13:M13"/>
    <mergeCell ref="J14:K14"/>
    <mergeCell ref="L14:M14"/>
    <mergeCell ref="C9:W9"/>
    <mergeCell ref="C8:W8"/>
    <mergeCell ref="C7:W7"/>
    <mergeCell ref="C6:W6"/>
    <mergeCell ref="B10:W10"/>
    <mergeCell ref="I26:J26"/>
    <mergeCell ref="S26:U26"/>
    <mergeCell ref="S27:U27"/>
    <mergeCell ref="S28:U28"/>
    <mergeCell ref="S34:U34"/>
    <mergeCell ref="K26:L26"/>
    <mergeCell ref="S29:U29"/>
    <mergeCell ref="S30:U30"/>
    <mergeCell ref="S31:U31"/>
    <mergeCell ref="S32:U32"/>
    <mergeCell ref="S33:U33"/>
    <mergeCell ref="M26:N26"/>
    <mergeCell ref="M34:N34"/>
    <mergeCell ref="P34:Q34"/>
    <mergeCell ref="I28:J28"/>
    <mergeCell ref="I29:J29"/>
    <mergeCell ref="I30:J30"/>
    <mergeCell ref="I31:J31"/>
    <mergeCell ref="I32:J32"/>
    <mergeCell ref="I33:J33"/>
    <mergeCell ref="P29:Q29"/>
    <mergeCell ref="P30:Q30"/>
    <mergeCell ref="I27:J27"/>
    <mergeCell ref="K27:L27"/>
    <mergeCell ref="M20:N20"/>
    <mergeCell ref="I20:J20"/>
    <mergeCell ref="K20:L20"/>
    <mergeCell ref="M21:N21"/>
    <mergeCell ref="M22:N22"/>
    <mergeCell ref="K23:L23"/>
    <mergeCell ref="K24:L24"/>
    <mergeCell ref="S24:U24"/>
    <mergeCell ref="S25:U25"/>
    <mergeCell ref="K25:L25"/>
    <mergeCell ref="M23:N23"/>
    <mergeCell ref="M24:N24"/>
    <mergeCell ref="M25:N25"/>
    <mergeCell ref="S22:U22"/>
    <mergeCell ref="S23:U23"/>
    <mergeCell ref="I21:J21"/>
    <mergeCell ref="I22:J22"/>
    <mergeCell ref="I23:J23"/>
    <mergeCell ref="I24:J24"/>
    <mergeCell ref="I25:J25"/>
    <mergeCell ref="K21:L21"/>
    <mergeCell ref="K22:L22"/>
    <mergeCell ref="P20:Q20"/>
    <mergeCell ref="P21:Q21"/>
    <mergeCell ref="I34:J34"/>
    <mergeCell ref="I40:J40"/>
    <mergeCell ref="M29:N29"/>
    <mergeCell ref="M30:N30"/>
    <mergeCell ref="M31:N31"/>
    <mergeCell ref="M32:N32"/>
    <mergeCell ref="M33:N33"/>
    <mergeCell ref="K34:L34"/>
    <mergeCell ref="K40:L40"/>
    <mergeCell ref="K36:L36"/>
    <mergeCell ref="K37:L37"/>
    <mergeCell ref="K38:L38"/>
    <mergeCell ref="K32:L32"/>
    <mergeCell ref="K33:L33"/>
    <mergeCell ref="K28:L28"/>
    <mergeCell ref="K29:L29"/>
    <mergeCell ref="K30:L30"/>
    <mergeCell ref="K31:L31"/>
    <mergeCell ref="M37:N37"/>
    <mergeCell ref="B43:D43"/>
    <mergeCell ref="C44:C45"/>
    <mergeCell ref="M27:N27"/>
    <mergeCell ref="M28:N28"/>
    <mergeCell ref="L44:L45"/>
    <mergeCell ref="N44:N45"/>
    <mergeCell ref="M44:M45"/>
    <mergeCell ref="N42:Q42"/>
    <mergeCell ref="I39:J39"/>
    <mergeCell ref="K39:L39"/>
    <mergeCell ref="M39:N39"/>
    <mergeCell ref="P31:Q31"/>
    <mergeCell ref="P32:Q32"/>
    <mergeCell ref="P33:Q33"/>
    <mergeCell ref="I35:J35"/>
    <mergeCell ref="I36:J36"/>
    <mergeCell ref="I37:J37"/>
    <mergeCell ref="I38:J38"/>
    <mergeCell ref="K35:L35"/>
    <mergeCell ref="A46:A49"/>
    <mergeCell ref="I44:I45"/>
    <mergeCell ref="A44:A45"/>
    <mergeCell ref="B44:B45"/>
    <mergeCell ref="K44:K45"/>
    <mergeCell ref="E44:E45"/>
    <mergeCell ref="F44:F45"/>
    <mergeCell ref="G44:G45"/>
    <mergeCell ref="D44:D45"/>
    <mergeCell ref="J44:J45"/>
    <mergeCell ref="H44:H45"/>
    <mergeCell ref="S35:U35"/>
    <mergeCell ref="S36:U36"/>
    <mergeCell ref="T44:T45"/>
    <mergeCell ref="U44:V44"/>
    <mergeCell ref="AB44:AB45"/>
    <mergeCell ref="AC44:AC45"/>
    <mergeCell ref="E43:M43"/>
    <mergeCell ref="P40:Q40"/>
    <mergeCell ref="S37:U37"/>
    <mergeCell ref="S38:U38"/>
    <mergeCell ref="S39:U39"/>
    <mergeCell ref="M40:N40"/>
    <mergeCell ref="O44:O45"/>
    <mergeCell ref="G3:Q3"/>
    <mergeCell ref="AD44:AD45"/>
    <mergeCell ref="AF44:AG44"/>
    <mergeCell ref="AH44:AH45"/>
    <mergeCell ref="AE44:AE45"/>
    <mergeCell ref="S44:S45"/>
    <mergeCell ref="W44:W45"/>
    <mergeCell ref="X44:X45"/>
    <mergeCell ref="Y44:Y45"/>
    <mergeCell ref="Z44:Z45"/>
    <mergeCell ref="AA44:AA45"/>
    <mergeCell ref="S40:U40"/>
    <mergeCell ref="M35:N35"/>
    <mergeCell ref="M36:N36"/>
    <mergeCell ref="S42:V42"/>
    <mergeCell ref="P44:P45"/>
    <mergeCell ref="W42:AI42"/>
    <mergeCell ref="W43:AI43"/>
    <mergeCell ref="M38:N38"/>
    <mergeCell ref="P35:Q35"/>
    <mergeCell ref="P36:Q36"/>
    <mergeCell ref="P37:Q37"/>
    <mergeCell ref="P38:Q38"/>
    <mergeCell ref="P39:Q39"/>
  </mergeCells>
  <pageMargins left="0.47244094488188981" right="7.874015748031496E-2" top="0.59055118110236227" bottom="0.43307086614173229" header="0.31496062992125984" footer="0"/>
  <pageSetup paperSize="9" fitToHeight="0" orientation="landscape" horizontalDpi="300" verticalDpi="300" r:id="rId1"/>
  <headerFooter>
    <oddHeader xml:space="preserve">&amp;L&amp;"Arial,Lihavoitu"&amp;12UPM - Kymmene Oyj&amp;C&amp;"Arial,Lihavoitu"&amp;12RESURSSILUETTELO&amp;R&amp;D   </oddHeader>
    <oddFooter>&amp;Lver.2.4&amp;R&amp;P / &amp;N</oddFooter>
  </headerFooter>
  <ignoredErrors>
    <ignoredError sqref="L49 L46:L48"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'Rekisteristä vastaavat henkilöt'!$A$2:$A$25</xm:f>
          </x14:formula1>
          <xm:sqref>G1:H1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249977111117893"/>
    <pageSetUpPr fitToPage="1"/>
  </sheetPr>
  <dimension ref="A1:G39"/>
  <sheetViews>
    <sheetView showGridLines="0" zoomScale="115" zoomScaleNormal="115" workbookViewId="0">
      <pane ySplit="8" topLeftCell="A9" activePane="bottomLeft" state="frozen"/>
      <selection pane="bottomLeft" activeCell="A9" sqref="A9"/>
    </sheetView>
  </sheetViews>
  <sheetFormatPr defaultRowHeight="12.75"/>
  <cols>
    <col min="1" max="1" width="9" customWidth="1"/>
    <col min="3" max="3" width="10.42578125" customWidth="1"/>
    <col min="5" max="5" width="11.28515625" customWidth="1"/>
    <col min="6" max="6" width="40.42578125" customWidth="1"/>
  </cols>
  <sheetData>
    <row r="1" spans="1:7">
      <c r="A1" s="61" t="s">
        <v>343</v>
      </c>
      <c r="B1" s="10"/>
      <c r="C1" s="10"/>
      <c r="D1" s="10"/>
      <c r="E1" s="10"/>
      <c r="F1" s="10"/>
    </row>
    <row r="2" spans="1:7">
      <c r="A2" s="56" t="s">
        <v>344</v>
      </c>
      <c r="B2" s="10"/>
      <c r="C2" s="10"/>
      <c r="D2" s="10"/>
      <c r="E2" s="10"/>
      <c r="F2" s="10"/>
    </row>
    <row r="3" spans="1:7">
      <c r="A3" s="10"/>
      <c r="B3" s="10"/>
      <c r="C3" s="10"/>
      <c r="D3" s="10"/>
      <c r="E3" s="10"/>
      <c r="F3" s="10"/>
    </row>
    <row r="4" spans="1:7">
      <c r="A4" s="56" t="s">
        <v>42</v>
      </c>
      <c r="B4" s="10"/>
      <c r="C4" s="10"/>
      <c r="D4" s="56" t="s">
        <v>41</v>
      </c>
      <c r="E4" s="10"/>
      <c r="F4" s="10"/>
    </row>
    <row r="5" spans="1:7">
      <c r="A5" s="56" t="s">
        <v>43</v>
      </c>
      <c r="B5" s="10"/>
      <c r="C5" s="10"/>
      <c r="D5" s="40" t="s">
        <v>97</v>
      </c>
      <c r="E5" s="57"/>
      <c r="F5" s="55"/>
    </row>
    <row r="6" spans="1:7" ht="14.25" customHeight="1">
      <c r="A6" s="56" t="s">
        <v>44</v>
      </c>
      <c r="B6" s="10"/>
      <c r="C6" s="10"/>
      <c r="D6" s="40" t="s">
        <v>206</v>
      </c>
      <c r="E6" s="40"/>
      <c r="F6" s="40"/>
    </row>
    <row r="7" spans="1:7">
      <c r="A7" s="56" t="s">
        <v>45</v>
      </c>
      <c r="B7" s="10"/>
      <c r="C7" s="10"/>
      <c r="D7" s="40" t="s">
        <v>94</v>
      </c>
      <c r="E7" s="40"/>
      <c r="F7" s="40"/>
    </row>
    <row r="8" spans="1:7">
      <c r="A8" s="56" t="s">
        <v>46</v>
      </c>
      <c r="B8" s="10"/>
      <c r="C8" s="10"/>
      <c r="D8" s="319" t="s">
        <v>207</v>
      </c>
      <c r="E8" s="319"/>
      <c r="F8" s="319"/>
    </row>
    <row r="10" spans="1:7" ht="14.25">
      <c r="A10" s="14" t="s">
        <v>63</v>
      </c>
      <c r="B10" s="10" t="s">
        <v>64</v>
      </c>
    </row>
    <row r="11" spans="1:7" ht="14.25">
      <c r="A11" s="14"/>
    </row>
    <row r="12" spans="1:7" ht="27" customHeight="1">
      <c r="B12" s="320" t="s">
        <v>346</v>
      </c>
      <c r="C12" s="320"/>
      <c r="D12" s="320"/>
      <c r="E12" s="320"/>
      <c r="F12" s="320"/>
      <c r="G12" s="320"/>
    </row>
    <row r="14" spans="1:7" ht="14.25">
      <c r="A14" s="14" t="s">
        <v>61</v>
      </c>
      <c r="B14" s="10" t="s">
        <v>62</v>
      </c>
    </row>
    <row r="16" spans="1:7" ht="40.5" customHeight="1">
      <c r="B16" s="320" t="s">
        <v>347</v>
      </c>
      <c r="C16" s="320"/>
      <c r="D16" s="320"/>
      <c r="E16" s="320"/>
      <c r="F16" s="320"/>
      <c r="G16" s="320"/>
    </row>
    <row r="18" spans="1:7" ht="14.25">
      <c r="A18" s="14" t="s">
        <v>48</v>
      </c>
      <c r="B18" s="10" t="s">
        <v>47</v>
      </c>
    </row>
    <row r="20" spans="1:7">
      <c r="B20" s="10" t="s">
        <v>65</v>
      </c>
    </row>
    <row r="21" spans="1:7" ht="93" customHeight="1">
      <c r="B21" s="321" t="s">
        <v>49</v>
      </c>
      <c r="C21" s="321"/>
      <c r="D21" s="321"/>
      <c r="E21" s="321"/>
      <c r="F21" s="321"/>
      <c r="G21" s="321"/>
    </row>
    <row r="22" spans="1:7" ht="12.75" customHeight="1"/>
    <row r="23" spans="1:7">
      <c r="B23" s="10" t="s">
        <v>50</v>
      </c>
    </row>
    <row r="25" spans="1:7">
      <c r="A25" s="15" t="s">
        <v>51</v>
      </c>
      <c r="B25" s="10" t="s">
        <v>52</v>
      </c>
    </row>
    <row r="27" spans="1:7" ht="40.5" customHeight="1">
      <c r="B27" s="320" t="s">
        <v>98</v>
      </c>
      <c r="C27" s="320"/>
      <c r="D27" s="320"/>
      <c r="E27" s="320"/>
      <c r="F27" s="320"/>
      <c r="G27" s="320"/>
    </row>
    <row r="29" spans="1:7">
      <c r="A29" s="15" t="s">
        <v>54</v>
      </c>
      <c r="B29" s="10" t="s">
        <v>53</v>
      </c>
    </row>
    <row r="31" spans="1:7" ht="40.5" customHeight="1">
      <c r="B31" s="320" t="s">
        <v>55</v>
      </c>
      <c r="C31" s="320"/>
      <c r="D31" s="320"/>
      <c r="E31" s="320"/>
      <c r="F31" s="320"/>
      <c r="G31" s="320"/>
    </row>
    <row r="33" spans="1:7">
      <c r="A33" s="15" t="s">
        <v>56</v>
      </c>
      <c r="B33" s="10" t="s">
        <v>57</v>
      </c>
    </row>
    <row r="35" spans="1:7" ht="40.5" customHeight="1">
      <c r="B35" s="320" t="s">
        <v>58</v>
      </c>
      <c r="C35" s="320"/>
      <c r="D35" s="320"/>
      <c r="E35" s="320"/>
      <c r="F35" s="320"/>
      <c r="G35" s="320"/>
    </row>
    <row r="37" spans="1:7">
      <c r="A37" s="15" t="s">
        <v>59</v>
      </c>
      <c r="B37" s="10" t="s">
        <v>60</v>
      </c>
    </row>
    <row r="39" spans="1:7" ht="28.5" customHeight="1">
      <c r="B39" s="320" t="s">
        <v>345</v>
      </c>
      <c r="C39" s="320"/>
      <c r="D39" s="320"/>
      <c r="E39" s="320"/>
      <c r="F39" s="320"/>
      <c r="G39" s="320"/>
    </row>
  </sheetData>
  <sheetProtection algorithmName="SHA-512" hashValue="qOV4GTI2lEnL4zLroRIAnBzWfTwJpzL9fcZuWG0AJk1hA0GIhIa7qXHgn2hqCwpKxdDpjDnGfiwAHenbXBMqfw==" saltValue="ctWuAx8cNgGKS+gcJqDXyQ==" spinCount="100000" sheet="1" objects="1" scenarios="1"/>
  <mergeCells count="8">
    <mergeCell ref="D8:F8"/>
    <mergeCell ref="B39:G39"/>
    <mergeCell ref="B35:G35"/>
    <mergeCell ref="B31:G31"/>
    <mergeCell ref="B27:G27"/>
    <mergeCell ref="B21:G21"/>
    <mergeCell ref="B16:G16"/>
    <mergeCell ref="B12:G12"/>
  </mergeCells>
  <hyperlinks>
    <hyperlink ref="D8:F8" location="'Rekisteristä vastaavat henkilöt'!A1" display="Määritetty yksikkökohtaisesti (ks. reskisteristä vastaavat henkilöt)" xr:uid="{00000000-0004-0000-0200-000000000000}"/>
  </hyperlinks>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6" tint="0.39997558519241921"/>
  </sheetPr>
  <dimension ref="A2:X98"/>
  <sheetViews>
    <sheetView showGridLines="0" workbookViewId="0"/>
  </sheetViews>
  <sheetFormatPr defaultRowHeight="12.75"/>
  <cols>
    <col min="1" max="1" width="5.28515625" customWidth="1"/>
    <col min="2" max="2" width="112.42578125" style="66" customWidth="1"/>
    <col min="3" max="6" width="111.140625" style="66" customWidth="1"/>
  </cols>
  <sheetData>
    <row r="2" spans="2:2">
      <c r="B2" s="67" t="s">
        <v>260</v>
      </c>
    </row>
    <row r="3" spans="2:2">
      <c r="B3" s="67" t="s">
        <v>99</v>
      </c>
    </row>
    <row r="4" spans="2:2">
      <c r="B4" s="67"/>
    </row>
    <row r="5" spans="2:2">
      <c r="B5" s="68" t="s">
        <v>100</v>
      </c>
    </row>
    <row r="6" spans="2:2" ht="25.5">
      <c r="B6" s="69" t="s">
        <v>101</v>
      </c>
    </row>
    <row r="7" spans="2:2" ht="25.5">
      <c r="B7" s="69" t="s">
        <v>102</v>
      </c>
    </row>
    <row r="8" spans="2:2">
      <c r="B8" s="69"/>
    </row>
    <row r="9" spans="2:2">
      <c r="B9" s="69" t="s">
        <v>262</v>
      </c>
    </row>
    <row r="10" spans="2:2">
      <c r="B10" s="67"/>
    </row>
    <row r="11" spans="2:2">
      <c r="B11" s="68" t="s">
        <v>103</v>
      </c>
    </row>
    <row r="12" spans="2:2" ht="38.25">
      <c r="B12" s="69" t="s">
        <v>269</v>
      </c>
    </row>
    <row r="13" spans="2:2" ht="25.5">
      <c r="B13" s="69" t="s">
        <v>104</v>
      </c>
    </row>
    <row r="14" spans="2:2">
      <c r="B14" s="69"/>
    </row>
    <row r="15" spans="2:2">
      <c r="B15" s="69" t="s">
        <v>270</v>
      </c>
    </row>
    <row r="16" spans="2:2">
      <c r="B16" s="69"/>
    </row>
    <row r="17" spans="2:2">
      <c r="B17" s="68" t="s">
        <v>105</v>
      </c>
    </row>
    <row r="18" spans="2:2" ht="38.25">
      <c r="B18" s="69" t="s">
        <v>106</v>
      </c>
    </row>
    <row r="19" spans="2:2">
      <c r="B19" s="67"/>
    </row>
    <row r="20" spans="2:2" ht="51">
      <c r="B20" s="69" t="s">
        <v>268</v>
      </c>
    </row>
    <row r="21" spans="2:2">
      <c r="B21" s="68"/>
    </row>
    <row r="22" spans="2:2" ht="25.5">
      <c r="B22" s="69" t="s">
        <v>267</v>
      </c>
    </row>
    <row r="23" spans="2:2">
      <c r="B23" s="69"/>
    </row>
    <row r="24" spans="2:2">
      <c r="B24" s="69" t="s">
        <v>263</v>
      </c>
    </row>
    <row r="25" spans="2:2">
      <c r="B25" s="70" t="s">
        <v>264</v>
      </c>
    </row>
    <row r="26" spans="2:2">
      <c r="B26" s="70" t="s">
        <v>265</v>
      </c>
    </row>
    <row r="27" spans="2:2">
      <c r="B27" s="70" t="s">
        <v>266</v>
      </c>
    </row>
    <row r="28" spans="2:2">
      <c r="B28" s="67"/>
    </row>
    <row r="29" spans="2:2">
      <c r="B29" s="67" t="s">
        <v>107</v>
      </c>
    </row>
    <row r="30" spans="2:2">
      <c r="B30" s="67"/>
    </row>
    <row r="31" spans="2:2" ht="25.5">
      <c r="B31" s="67" t="s">
        <v>108</v>
      </c>
    </row>
    <row r="32" spans="2:2">
      <c r="B32" s="67" t="s">
        <v>109</v>
      </c>
    </row>
    <row r="33" spans="2:2">
      <c r="B33" s="67"/>
    </row>
    <row r="34" spans="2:2">
      <c r="B34" s="68" t="s">
        <v>286</v>
      </c>
    </row>
    <row r="36" spans="2:2" ht="38.25" customHeight="1">
      <c r="B36" s="175" t="s">
        <v>307</v>
      </c>
    </row>
    <row r="37" spans="2:2">
      <c r="B37" s="174"/>
    </row>
    <row r="38" spans="2:2" ht="38.25" customHeight="1">
      <c r="B38" s="66" t="s">
        <v>284</v>
      </c>
    </row>
    <row r="39" spans="2:2">
      <c r="B39" s="174"/>
    </row>
    <row r="40" spans="2:2">
      <c r="B40" s="174" t="s">
        <v>285</v>
      </c>
    </row>
    <row r="41" spans="2:2">
      <c r="B41" s="213" t="s">
        <v>308</v>
      </c>
    </row>
    <row r="98" spans="1:24">
      <c r="A98" s="60"/>
      <c r="B98" s="134" t="s">
        <v>243</v>
      </c>
      <c r="C98" s="60"/>
      <c r="D98" s="60"/>
      <c r="E98" s="60"/>
      <c r="F98" s="60"/>
      <c r="G98" s="60"/>
      <c r="H98" s="60"/>
      <c r="I98" s="132"/>
      <c r="J98" s="132"/>
      <c r="K98" s="132">
        <v>3</v>
      </c>
      <c r="L98" s="132">
        <v>4</v>
      </c>
      <c r="M98" s="132">
        <v>11</v>
      </c>
      <c r="N98" s="132">
        <v>13</v>
      </c>
      <c r="O98" s="132">
        <v>14</v>
      </c>
      <c r="P98" s="132">
        <v>16</v>
      </c>
      <c r="Q98" s="132">
        <v>5</v>
      </c>
      <c r="R98" s="132">
        <v>6</v>
      </c>
      <c r="S98" s="132">
        <v>7</v>
      </c>
      <c r="T98" s="132">
        <v>9</v>
      </c>
      <c r="U98" s="132">
        <v>17</v>
      </c>
      <c r="V98" s="132">
        <v>20</v>
      </c>
      <c r="W98" s="132">
        <v>21</v>
      </c>
      <c r="X98" s="132">
        <v>22</v>
      </c>
    </row>
  </sheetData>
  <sheetProtection algorithmName="SHA-512" hashValue="A0xLfG8LFmHWYWxKJxBsiJwwLcZPscT6FDhwhdMNtG5uD+HrW5YxM4kfX/ThipczUJ4B+4LbXa/OeDE/zs4jdQ==" saltValue="uJ2ykjvpxHvaTGNlAimOWQ==" spinCount="100000"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59999389629810485"/>
  </sheetPr>
  <dimension ref="A1:E25"/>
  <sheetViews>
    <sheetView workbookViewId="0">
      <selection activeCell="A26" sqref="A26"/>
    </sheetView>
  </sheetViews>
  <sheetFormatPr defaultRowHeight="12.75"/>
  <cols>
    <col min="1" max="1" width="24.42578125" customWidth="1"/>
    <col min="2" max="2" width="45.5703125" customWidth="1"/>
    <col min="3" max="3" width="27.28515625" customWidth="1"/>
    <col min="4" max="4" width="155.42578125" customWidth="1"/>
  </cols>
  <sheetData>
    <row r="1" spans="1:4" ht="13.5" thickBot="1">
      <c r="A1" s="41" t="s">
        <v>70</v>
      </c>
      <c r="B1" s="37" t="s">
        <v>82</v>
      </c>
      <c r="C1" s="38" t="s">
        <v>83</v>
      </c>
      <c r="D1" s="38" t="s">
        <v>71</v>
      </c>
    </row>
    <row r="2" spans="1:4" ht="13.5" thickBot="1">
      <c r="A2" s="196" t="s">
        <v>355</v>
      </c>
      <c r="B2" s="197"/>
      <c r="C2" s="198"/>
      <c r="D2" s="182"/>
    </row>
    <row r="3" spans="1:4">
      <c r="A3" s="196" t="s">
        <v>313</v>
      </c>
      <c r="B3" s="197" t="s">
        <v>342</v>
      </c>
      <c r="C3" s="198"/>
      <c r="D3" s="182" t="s">
        <v>335</v>
      </c>
    </row>
    <row r="4" spans="1:4">
      <c r="A4" s="199" t="s">
        <v>312</v>
      </c>
      <c r="B4" s="218" t="s">
        <v>342</v>
      </c>
      <c r="C4" s="201"/>
      <c r="D4" s="182" t="s">
        <v>335</v>
      </c>
    </row>
    <row r="5" spans="1:4">
      <c r="A5" s="199" t="s">
        <v>79</v>
      </c>
      <c r="B5" s="200" t="s">
        <v>342</v>
      </c>
      <c r="C5" s="201"/>
      <c r="D5" s="182" t="s">
        <v>335</v>
      </c>
    </row>
    <row r="6" spans="1:4">
      <c r="A6" s="199" t="s">
        <v>314</v>
      </c>
      <c r="B6" s="200" t="s">
        <v>84</v>
      </c>
      <c r="C6" s="201" t="s">
        <v>336</v>
      </c>
      <c r="D6" s="39" t="s">
        <v>75</v>
      </c>
    </row>
    <row r="7" spans="1:4">
      <c r="A7" s="199" t="s">
        <v>315</v>
      </c>
      <c r="B7" s="200" t="s">
        <v>84</v>
      </c>
      <c r="C7" s="201" t="s">
        <v>336</v>
      </c>
      <c r="D7" s="39" t="s">
        <v>75</v>
      </c>
    </row>
    <row r="8" spans="1:4">
      <c r="A8" s="202" t="s">
        <v>316</v>
      </c>
      <c r="B8" s="203" t="s">
        <v>311</v>
      </c>
      <c r="C8" s="204" t="s">
        <v>337</v>
      </c>
      <c r="D8" s="42" t="s">
        <v>74</v>
      </c>
    </row>
    <row r="9" spans="1:4">
      <c r="A9" s="202" t="s">
        <v>317</v>
      </c>
      <c r="B9" s="203" t="s">
        <v>311</v>
      </c>
      <c r="C9" s="204" t="s">
        <v>337</v>
      </c>
      <c r="D9" s="42" t="s">
        <v>74</v>
      </c>
    </row>
    <row r="10" spans="1:4">
      <c r="A10" s="202" t="s">
        <v>72</v>
      </c>
      <c r="B10" s="200" t="s">
        <v>310</v>
      </c>
      <c r="C10" s="201"/>
      <c r="D10" s="39" t="s">
        <v>73</v>
      </c>
    </row>
    <row r="11" spans="1:4">
      <c r="A11" s="199" t="s">
        <v>80</v>
      </c>
      <c r="B11" s="200" t="s">
        <v>309</v>
      </c>
      <c r="C11" s="201"/>
      <c r="D11" s="39" t="s">
        <v>81</v>
      </c>
    </row>
    <row r="12" spans="1:4">
      <c r="A12" s="199" t="s">
        <v>318</v>
      </c>
      <c r="B12" s="200" t="s">
        <v>309</v>
      </c>
      <c r="C12" s="201"/>
      <c r="D12" s="39" t="s">
        <v>81</v>
      </c>
    </row>
    <row r="13" spans="1:4" ht="13.5" thickBot="1">
      <c r="A13" s="199" t="s">
        <v>76</v>
      </c>
      <c r="B13" s="200" t="s">
        <v>77</v>
      </c>
      <c r="C13" s="201"/>
      <c r="D13" s="39" t="s">
        <v>78</v>
      </c>
    </row>
    <row r="14" spans="1:4" ht="13.5" thickBot="1">
      <c r="A14" s="210" t="s">
        <v>282</v>
      </c>
      <c r="B14" s="206" t="s">
        <v>341</v>
      </c>
      <c r="C14" s="205"/>
      <c r="D14" s="173" t="s">
        <v>283</v>
      </c>
    </row>
    <row r="15" spans="1:4" ht="13.5" thickBot="1">
      <c r="A15" s="229" t="s">
        <v>351</v>
      </c>
      <c r="B15" s="230" t="s">
        <v>352</v>
      </c>
      <c r="C15" s="230" t="s">
        <v>353</v>
      </c>
      <c r="D15" s="170" t="s">
        <v>354</v>
      </c>
    </row>
    <row r="16" spans="1:4">
      <c r="A16" s="196" t="s">
        <v>278</v>
      </c>
      <c r="B16" s="197" t="s">
        <v>271</v>
      </c>
      <c r="C16" s="198"/>
      <c r="D16" s="170" t="s">
        <v>272</v>
      </c>
    </row>
    <row r="17" spans="1:5">
      <c r="A17" s="199" t="s">
        <v>279</v>
      </c>
      <c r="B17" s="200" t="s">
        <v>338</v>
      </c>
      <c r="C17" s="201" t="s">
        <v>273</v>
      </c>
      <c r="D17" s="171" t="s">
        <v>339</v>
      </c>
      <c r="E17" s="222" t="s">
        <v>326</v>
      </c>
    </row>
    <row r="18" spans="1:5">
      <c r="A18" s="199" t="s">
        <v>280</v>
      </c>
      <c r="B18" s="200" t="s">
        <v>274</v>
      </c>
      <c r="C18" s="201"/>
      <c r="D18" s="171" t="s">
        <v>275</v>
      </c>
    </row>
    <row r="19" spans="1:5" ht="13.5" thickBot="1">
      <c r="A19" s="207" t="s">
        <v>281</v>
      </c>
      <c r="B19" s="208" t="s">
        <v>276</v>
      </c>
      <c r="C19" s="209"/>
      <c r="D19" s="172" t="s">
        <v>277</v>
      </c>
    </row>
    <row r="20" spans="1:5">
      <c r="A20" s="199" t="s">
        <v>287</v>
      </c>
      <c r="B20" s="201" t="s">
        <v>293</v>
      </c>
      <c r="C20" s="201"/>
      <c r="D20" s="181" t="s">
        <v>296</v>
      </c>
    </row>
    <row r="21" spans="1:5">
      <c r="A21" s="199" t="s">
        <v>288</v>
      </c>
      <c r="B21" s="201" t="s">
        <v>294</v>
      </c>
      <c r="C21" s="201"/>
      <c r="D21" s="171" t="s">
        <v>297</v>
      </c>
    </row>
    <row r="22" spans="1:5">
      <c r="A22" s="199" t="s">
        <v>289</v>
      </c>
      <c r="B22" s="200" t="s">
        <v>357</v>
      </c>
      <c r="C22" s="201"/>
      <c r="D22" s="231" t="s">
        <v>356</v>
      </c>
    </row>
    <row r="23" spans="1:5">
      <c r="A23" s="199" t="s">
        <v>290</v>
      </c>
      <c r="B23" s="200" t="s">
        <v>358</v>
      </c>
      <c r="C23" s="201"/>
      <c r="D23" s="171" t="s">
        <v>359</v>
      </c>
    </row>
    <row r="24" spans="1:5">
      <c r="A24" s="199" t="s">
        <v>291</v>
      </c>
      <c r="B24" s="200" t="s">
        <v>360</v>
      </c>
      <c r="C24" s="201"/>
      <c r="D24" s="171" t="s">
        <v>361</v>
      </c>
    </row>
    <row r="25" spans="1:5" ht="13.5" thickBot="1">
      <c r="A25" s="207" t="s">
        <v>292</v>
      </c>
      <c r="B25" s="208" t="s">
        <v>295</v>
      </c>
      <c r="C25" s="209"/>
      <c r="D25" s="172" t="s">
        <v>298</v>
      </c>
    </row>
  </sheetData>
  <sheetProtection algorithmName="SHA-512" hashValue="qQ5RbfCGFMWSFUQIgrEfoho/kQad301VJHed/+pN2qFrIJmJMJbk/UICt3MfJo6i+VhmbpJGnYo3xm0+OLvB/w==" saltValue="bjBiRgXwGEuEVCwhbvViDQ==" spinCount="100000" sheet="1" objects="1" scenarios="1"/>
  <hyperlinks>
    <hyperlink ref="D10" r:id="rId1" xr:uid="{00000000-0004-0000-0400-000000000000}"/>
    <hyperlink ref="D6" r:id="rId2" display="mailto:KAU.toimittajat@upm.com" xr:uid="{00000000-0004-0000-0400-000001000000}"/>
    <hyperlink ref="D13" r:id="rId3" display="mailto:ter.vartijat@upm.com" xr:uid="{00000000-0004-0000-0400-000002000000}"/>
    <hyperlink ref="D11" r:id="rId4" display="mailto:RAU.toimittajat@upm.com" xr:uid="{00000000-0004-0000-0400-000003000000}"/>
    <hyperlink ref="D8" r:id="rId5" xr:uid="{00000000-0004-0000-0400-000004000000}"/>
    <hyperlink ref="D14" r:id="rId6" xr:uid="{00000000-0004-0000-0400-000005000000}"/>
    <hyperlink ref="D18" r:id="rId7" xr:uid="{00000000-0004-0000-0400-000006000000}"/>
    <hyperlink ref="D16" r:id="rId8" xr:uid="{00000000-0004-0000-0400-000007000000}"/>
    <hyperlink ref="D17" r:id="rId9" display="janne.falkenberg@upm.com" xr:uid="{00000000-0004-0000-0400-000008000000}"/>
    <hyperlink ref="D19" r:id="rId10" xr:uid="{00000000-0004-0000-0400-000009000000}"/>
    <hyperlink ref="D7" r:id="rId11" display="mailto:KAU.toimittajat@upm.com" xr:uid="{00000000-0004-0000-0400-00000B000000}"/>
    <hyperlink ref="D9" r:id="rId12" xr:uid="{00000000-0004-0000-0400-00000C000000}"/>
    <hyperlink ref="D12" r:id="rId13" display="mailto:RAU.toimittajat@upm.com" xr:uid="{00000000-0004-0000-0400-00000D000000}"/>
    <hyperlink ref="D4" r:id="rId14" display="mailto:toimistopalvelut.jokilaakso@upm.com" xr:uid="{00000000-0004-0000-0400-00000F000000}"/>
    <hyperlink ref="D5" r:id="rId15" display="mailto:toimistopalvelut.jokilaakso@upm.com" xr:uid="{00000000-0004-0000-0400-000010000000}"/>
    <hyperlink ref="D3" r:id="rId16" display="mailto:toimistopalvelut.jokilaakso@upm.com" xr:uid="{05562DD8-4FC6-4AEA-A37C-D2BB3DAB7FA5}"/>
    <hyperlink ref="D22" r:id="rId17" xr:uid="{DEC78BEB-6457-4FB1-8A6D-3EAEA47A2D06}"/>
    <hyperlink ref="D23" r:id="rId18" xr:uid="{CD073FB3-15EE-48E3-BD3D-A9F0ADACFB7A}"/>
    <hyperlink ref="D24" r:id="rId19" xr:uid="{EA3E833C-DFE5-4172-BBDD-CC611686F238}"/>
  </hyperlinks>
  <pageMargins left="0.7" right="0.7" top="0.75" bottom="0.75" header="0.3" footer="0.3"/>
  <pageSetup paperSize="9" orientation="portrait" r:id="rId20"/>
  <tableParts count="1">
    <tablePart r:id="rId2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X203"/>
  <sheetViews>
    <sheetView workbookViewId="0"/>
  </sheetViews>
  <sheetFormatPr defaultColWidth="9.140625" defaultRowHeight="12.75"/>
  <cols>
    <col min="1" max="1" width="3.7109375" style="60" customWidth="1"/>
    <col min="2" max="2" width="12.7109375" style="60" customWidth="1"/>
    <col min="3" max="3" width="15" style="60" customWidth="1"/>
    <col min="4" max="4" width="4.85546875" style="60" customWidth="1"/>
    <col min="5" max="5" width="19.7109375" style="60" customWidth="1"/>
    <col min="6" max="6" width="10.85546875" style="60" customWidth="1"/>
    <col min="7" max="7" width="10.42578125" style="60" customWidth="1"/>
    <col min="8" max="8" width="19" style="60" customWidth="1"/>
    <col min="9" max="9" width="13.5703125" style="60" customWidth="1"/>
    <col min="10" max="10" width="9.5703125" style="60" customWidth="1"/>
    <col min="11" max="11" width="7.140625" style="60" customWidth="1"/>
    <col min="12" max="12" width="9.42578125" style="60" customWidth="1"/>
    <col min="13" max="13" width="16.7109375" style="60" customWidth="1"/>
    <col min="14" max="14" width="7.7109375" style="60" customWidth="1"/>
    <col min="15" max="15" width="9.140625" style="60" customWidth="1"/>
    <col min="16" max="16" width="7.7109375" style="60" customWidth="1"/>
    <col min="17" max="17" width="12.5703125" style="60" customWidth="1"/>
    <col min="18" max="18" width="10.28515625" style="60" customWidth="1"/>
    <col min="19" max="19" width="15" style="60" customWidth="1"/>
    <col min="20" max="20" width="27.140625" style="60" customWidth="1"/>
    <col min="21" max="21" width="16" style="60" customWidth="1"/>
    <col min="22" max="22" width="11" style="60" customWidth="1"/>
    <col min="23" max="23" width="14.42578125" style="60" customWidth="1"/>
    <col min="24" max="24" width="11.5703125" style="60" customWidth="1"/>
    <col min="25" max="25" width="13.42578125" style="60" customWidth="1"/>
    <col min="26" max="26" width="10.28515625" style="60" customWidth="1"/>
    <col min="27" max="27" width="14.7109375" style="60" customWidth="1"/>
    <col min="28" max="28" width="12.7109375" style="60" customWidth="1"/>
    <col min="29" max="29" width="6" style="60" customWidth="1"/>
    <col min="30" max="30" width="18.85546875" style="60" customWidth="1"/>
    <col min="31" max="31" width="8.28515625" style="60" customWidth="1"/>
    <col min="32" max="32" width="11.28515625" style="60" customWidth="1"/>
    <col min="33" max="33" width="9.140625" style="60" customWidth="1"/>
    <col min="34" max="34" width="18.140625" style="60" customWidth="1"/>
    <col min="35" max="35" width="10.140625" style="60" customWidth="1"/>
    <col min="36" max="36" width="12.42578125" style="60" customWidth="1"/>
    <col min="37" max="37" width="9.140625" style="60" customWidth="1"/>
    <col min="38" max="38" width="5.42578125" style="60" customWidth="1"/>
    <col min="39" max="39" width="9.140625" style="60"/>
    <col min="40" max="40" width="10.7109375" style="60" customWidth="1"/>
    <col min="41" max="43" width="9.140625" style="60"/>
    <col min="44" max="44" width="9.42578125" style="60" customWidth="1"/>
    <col min="45" max="45" width="7.140625" style="60" customWidth="1"/>
    <col min="46" max="46" width="6.85546875" style="60" customWidth="1"/>
    <col min="47" max="47" width="7.5703125" style="60" customWidth="1"/>
    <col min="48" max="48" width="7.85546875" style="60" customWidth="1"/>
    <col min="49" max="49" width="5.42578125" style="60" customWidth="1"/>
    <col min="50" max="16384" width="9.140625" style="60"/>
  </cols>
  <sheetData>
    <row r="1" spans="1:50">
      <c r="B1" s="129" t="s">
        <v>203</v>
      </c>
      <c r="C1" s="130"/>
      <c r="D1" s="130"/>
      <c r="E1" s="130"/>
      <c r="F1" s="130"/>
      <c r="G1" s="130"/>
      <c r="H1" s="131" t="s">
        <v>165</v>
      </c>
      <c r="I1" s="131" t="s">
        <v>166</v>
      </c>
      <c r="J1" s="131" t="s">
        <v>167</v>
      </c>
      <c r="K1" s="131" t="s">
        <v>168</v>
      </c>
      <c r="L1" s="131" t="s">
        <v>169</v>
      </c>
      <c r="M1" s="130">
        <v>507</v>
      </c>
      <c r="N1" s="130">
        <v>509</v>
      </c>
      <c r="O1" s="130">
        <v>510</v>
      </c>
      <c r="P1" s="130">
        <v>511</v>
      </c>
      <c r="Q1" s="131" t="s">
        <v>171</v>
      </c>
      <c r="R1" s="131" t="s">
        <v>172</v>
      </c>
      <c r="S1" s="131" t="s">
        <v>173</v>
      </c>
      <c r="T1" s="131" t="s">
        <v>174</v>
      </c>
      <c r="U1" s="131" t="s">
        <v>177</v>
      </c>
      <c r="V1" s="131" t="s">
        <v>178</v>
      </c>
      <c r="W1" s="131" t="s">
        <v>201</v>
      </c>
      <c r="X1" s="131" t="s">
        <v>202</v>
      </c>
      <c r="Y1" s="131" t="s">
        <v>147</v>
      </c>
      <c r="Z1" s="131" t="s">
        <v>148</v>
      </c>
      <c r="AA1" s="131" t="s">
        <v>149</v>
      </c>
      <c r="AB1" s="131" t="s">
        <v>150</v>
      </c>
      <c r="AC1" s="131" t="s">
        <v>151</v>
      </c>
      <c r="AD1" s="131" t="s">
        <v>152</v>
      </c>
      <c r="AE1" s="131" t="s">
        <v>153</v>
      </c>
      <c r="AF1" s="131" t="s">
        <v>154</v>
      </c>
      <c r="AG1" s="131" t="s">
        <v>155</v>
      </c>
      <c r="AH1" s="131" t="s">
        <v>156</v>
      </c>
      <c r="AI1" s="131" t="s">
        <v>157</v>
      </c>
      <c r="AJ1" s="131" t="s">
        <v>158</v>
      </c>
      <c r="AK1" s="131" t="s">
        <v>159</v>
      </c>
      <c r="AL1" s="131" t="s">
        <v>160</v>
      </c>
      <c r="AM1" s="130"/>
    </row>
    <row r="2" spans="1:50" ht="21">
      <c r="C2" s="322" t="s">
        <v>123</v>
      </c>
      <c r="D2" s="322"/>
      <c r="E2" s="322"/>
      <c r="F2" s="322"/>
      <c r="G2" s="322"/>
      <c r="H2" s="325" t="s">
        <v>115</v>
      </c>
      <c r="I2" s="326"/>
      <c r="J2" s="326"/>
      <c r="K2" s="326"/>
      <c r="L2" s="326"/>
      <c r="M2" s="326"/>
      <c r="N2" s="326"/>
      <c r="O2" s="326"/>
      <c r="P2" s="326"/>
      <c r="Q2" s="326"/>
      <c r="R2" s="326"/>
      <c r="S2" s="326"/>
      <c r="T2" s="326"/>
      <c r="U2" s="326"/>
      <c r="V2" s="326"/>
      <c r="W2" s="326"/>
      <c r="X2" s="327"/>
      <c r="Y2" s="323" t="s">
        <v>124</v>
      </c>
      <c r="Z2" s="324"/>
      <c r="AA2" s="324"/>
      <c r="AB2" s="324"/>
      <c r="AC2" s="324"/>
      <c r="AD2" s="324"/>
      <c r="AE2" s="324"/>
      <c r="AF2" s="324"/>
      <c r="AG2" s="324"/>
      <c r="AH2" s="324"/>
      <c r="AI2" s="324"/>
      <c r="AJ2" s="324"/>
      <c r="AK2" s="324"/>
      <c r="AL2" s="324"/>
      <c r="AM2" s="328" t="s">
        <v>232</v>
      </c>
      <c r="AN2" s="329"/>
      <c r="AO2" s="329"/>
      <c r="AP2" s="329"/>
      <c r="AQ2" s="329"/>
      <c r="AR2" s="329"/>
      <c r="AS2" s="329"/>
      <c r="AT2" s="329"/>
      <c r="AU2" s="329"/>
      <c r="AV2" s="329"/>
      <c r="AW2" s="329"/>
      <c r="AX2" s="329"/>
    </row>
    <row r="3" spans="1:50" s="61" customFormat="1" ht="62.25" customHeight="1">
      <c r="A3" s="77" t="s">
        <v>40</v>
      </c>
      <c r="B3" s="77" t="s">
        <v>70</v>
      </c>
      <c r="C3" s="78" t="s">
        <v>36</v>
      </c>
      <c r="D3" s="145" t="s">
        <v>257</v>
      </c>
      <c r="E3" s="78" t="s">
        <v>15</v>
      </c>
      <c r="F3" s="79" t="s">
        <v>142</v>
      </c>
      <c r="G3" s="79" t="s">
        <v>143</v>
      </c>
      <c r="H3" s="79" t="s">
        <v>111</v>
      </c>
      <c r="I3" s="79" t="s">
        <v>126</v>
      </c>
      <c r="J3" s="79" t="s">
        <v>198</v>
      </c>
      <c r="K3" s="79" t="s">
        <v>193</v>
      </c>
      <c r="L3" s="79" t="s">
        <v>144</v>
      </c>
      <c r="M3" s="79" t="s">
        <v>114</v>
      </c>
      <c r="N3" s="79" t="s">
        <v>194</v>
      </c>
      <c r="O3" s="79" t="s">
        <v>195</v>
      </c>
      <c r="P3" s="79" t="s">
        <v>196</v>
      </c>
      <c r="Q3" s="133" t="s">
        <v>170</v>
      </c>
      <c r="R3" s="133" t="s">
        <v>145</v>
      </c>
      <c r="S3" s="133" t="s">
        <v>176</v>
      </c>
      <c r="T3" s="133" t="s">
        <v>175</v>
      </c>
      <c r="U3" s="79" t="s">
        <v>146</v>
      </c>
      <c r="V3" s="79" t="s">
        <v>199</v>
      </c>
      <c r="W3" s="79" t="s">
        <v>197</v>
      </c>
      <c r="X3" s="79" t="s">
        <v>200</v>
      </c>
      <c r="Y3" s="158" t="s">
        <v>90</v>
      </c>
      <c r="Z3" s="80" t="s">
        <v>223</v>
      </c>
      <c r="AA3" s="80" t="s">
        <v>118</v>
      </c>
      <c r="AB3" s="80" t="s">
        <v>117</v>
      </c>
      <c r="AC3" s="80" t="s">
        <v>141</v>
      </c>
      <c r="AD3" s="80" t="s">
        <v>121</v>
      </c>
      <c r="AE3" s="80" t="s">
        <v>164</v>
      </c>
      <c r="AF3" s="80" t="s">
        <v>139</v>
      </c>
      <c r="AG3" s="80" t="s">
        <v>138</v>
      </c>
      <c r="AH3" s="80" t="s">
        <v>128</v>
      </c>
      <c r="AI3" s="80" t="s">
        <v>163</v>
      </c>
      <c r="AJ3" s="80" t="s">
        <v>140</v>
      </c>
      <c r="AK3" s="80" t="s">
        <v>161</v>
      </c>
      <c r="AL3" s="80" t="s">
        <v>162</v>
      </c>
      <c r="AM3" s="125" t="s">
        <v>231</v>
      </c>
      <c r="AN3" s="125" t="s">
        <v>238</v>
      </c>
      <c r="AO3" s="125" t="s">
        <v>237</v>
      </c>
      <c r="AP3" s="125" t="s">
        <v>235</v>
      </c>
      <c r="AQ3" s="125" t="s">
        <v>236</v>
      </c>
      <c r="AR3" s="125" t="s">
        <v>333</v>
      </c>
      <c r="AS3" s="125" t="s">
        <v>239</v>
      </c>
      <c r="AT3" s="125" t="s">
        <v>37</v>
      </c>
      <c r="AU3" s="125" t="s">
        <v>234</v>
      </c>
      <c r="AV3" s="125" t="s">
        <v>233</v>
      </c>
      <c r="AW3" s="126" t="s">
        <v>334</v>
      </c>
      <c r="AX3" s="127" t="s">
        <v>14</v>
      </c>
    </row>
    <row r="4" spans="1:50" ht="12.75" customHeight="1">
      <c r="A4" s="62">
        <v>1</v>
      </c>
      <c r="B4" s="62" t="str">
        <f>IF(Y4="","",Resurssiluettelo!$G$1)</f>
        <v/>
      </c>
      <c r="C4" s="63" t="str">
        <f>IF(Y4="","",Resurssiluettelo!$H$14)</f>
        <v/>
      </c>
      <c r="D4" s="146" t="str">
        <f>IF(Y4="","",Resurssiluettelo!$I$14)</f>
        <v/>
      </c>
      <c r="E4" s="63" t="str">
        <f>IF(Y4="","",Resurssiluettelo!$J$14)</f>
        <v/>
      </c>
      <c r="F4" s="65" t="str">
        <f>IF(Y4="","",Resurssiluettelo!$N$14)</f>
        <v/>
      </c>
      <c r="G4" s="65" t="str">
        <f>IF(Y4="","",Resurssiluettelo!$O$14)</f>
        <v/>
      </c>
      <c r="H4" s="65" t="str">
        <f>IF(Resurssiluettelo!B51=0,"",Resurssiluettelo!B51)</f>
        <v/>
      </c>
      <c r="I4" s="65" t="str">
        <f>IF(Resurssiluettelo!C51=0,"",Resurssiluettelo!C51)</f>
        <v/>
      </c>
      <c r="J4" s="65" t="str">
        <f>IF(Resurssiluettelo!D51=0,"",Resurssiluettelo!D51)</f>
        <v/>
      </c>
      <c r="K4" s="74" t="str">
        <f>IF($J4="","",VLOOKUP($J4, Resurssiluettelo!$D$21:$X$40,Ohjeistus!K$98-1,FALSE))</f>
        <v/>
      </c>
      <c r="L4" s="74" t="str">
        <f>IF($J4="","",VLOOKUP($J4, Resurssiluettelo!$D$21:$X$40,Ohjeistus!L$98-1,FALSE))</f>
        <v/>
      </c>
      <c r="M4" s="74" t="str">
        <f>IF($J4="","",VLOOKUP($J4, Resurssiluettelo!$D$21:$X$40,Ohjeistus!M$98-1,FALSE))</f>
        <v/>
      </c>
      <c r="N4" s="74" t="str">
        <f>IF($J4="","",VLOOKUP($J4, Resurssiluettelo!$D$21:$X$40,Ohjeistus!N$98-1,FALSE))</f>
        <v/>
      </c>
      <c r="O4" s="74" t="str">
        <f>IF($J4="","",VLOOKUP($J4, Resurssiluettelo!$D$21:$X$40,Ohjeistus!O$98-1,FALSE))</f>
        <v/>
      </c>
      <c r="P4" s="74" t="str">
        <f>IF($J4="","",VLOOKUP($J4, Resurssiluettelo!$D$21:$X$40,Ohjeistus!P$98-1,FALSE))</f>
        <v/>
      </c>
      <c r="Q4" s="74" t="str">
        <f>IF($J4="",IF($I4="","",VLOOKUP($I4, Resurssiluettelo!$C$21:$X$40,Ohjeistus!Q$98,FALSE)),VLOOKUP($J4, Resurssiluettelo!$D$21:$X$40,Ohjeistus!Q$98-1,FALSE))</f>
        <v/>
      </c>
      <c r="R4" s="74" t="str">
        <f>IF($J4="",IF($I4="","",VLOOKUP($I4, Resurssiluettelo!$C$21:$X$40,Ohjeistus!R$98,FALSE)),VLOOKUP($J4, Resurssiluettelo!$D$21:$X$40,Ohjeistus!R$98-1,FALSE))</f>
        <v/>
      </c>
      <c r="S4" s="74" t="str">
        <f>IF($J4="",IF($I4="","",VLOOKUP($I4, Resurssiluettelo!$C$21:$X$40,Ohjeistus!S$98,FALSE)),VLOOKUP($J4, Resurssiluettelo!$D$21:$X$40,Ohjeistus!S$98-1,FALSE))</f>
        <v/>
      </c>
      <c r="T4" s="74" t="str">
        <f>IF($J4="",IF($I4="","",VLOOKUP($I4, Resurssiluettelo!$C$21:$X$40,Ohjeistus!T$98,FALSE)),VLOOKUP($J4, Resurssiluettelo!$D$21:$X$40,Ohjeistus!T$98-1,FALSE))</f>
        <v/>
      </c>
      <c r="U4" s="74" t="str">
        <f>IF($J4="","",VLOOKUP($J4, Resurssiluettelo!$D$21:$X$40,Ohjeistus!U$98-1,FALSE))</f>
        <v/>
      </c>
      <c r="V4" s="74" t="str">
        <f>IF($J4="","",VLOOKUP($J4, Resurssiluettelo!$D$21:$X$40,Ohjeistus!V$98-1,FALSE))</f>
        <v/>
      </c>
      <c r="W4" s="74" t="str">
        <f>IF($J4="","",VLOOKUP($J4, Resurssiluettelo!$D$21:$X$40,Ohjeistus!W$98-1,FALSE))</f>
        <v/>
      </c>
      <c r="X4" s="74" t="str">
        <f>IF($J4="","",VLOOKUP($J4, Resurssiluettelo!$D$21:$X$40,Ohjeistus!X$98-1,FALSE))</f>
        <v/>
      </c>
      <c r="Y4" s="159" t="str">
        <f>IF(Resurssiluettelo!E51=0,"",Resurssiluettelo!E51)</f>
        <v/>
      </c>
      <c r="Z4" s="64" t="str">
        <f>IF(Resurssiluettelo!F51=0,"",YEAR(Resurssiluettelo!F51)&amp;IF(MONTH(Resurssiluettelo!F51)&lt;10,"0","")&amp;MONTH(Resurssiluettelo!F51)&amp;IF(DAY(Resurssiluettelo!F51)&lt;10,"0","")&amp;DAY(Resurssiluettelo!F51))</f>
        <v/>
      </c>
      <c r="AA4" s="64" t="str">
        <f>IF(Resurssiluettelo!G51=0,"",Resurssiluettelo!G51)</f>
        <v/>
      </c>
      <c r="AB4" s="64" t="str">
        <f>IF(Resurssiluettelo!H51=0,"",Resurssiluettelo!H51)</f>
        <v/>
      </c>
      <c r="AC4" s="64" t="str">
        <f>IF(Resurssiluettelo!I51=0,"",Resurssiluettelo!I51)</f>
        <v/>
      </c>
      <c r="AD4" s="64" t="str">
        <f>IF(Resurssiluettelo!W51=0,"",Resurssiluettelo!W51)</f>
        <v/>
      </c>
      <c r="AE4" s="64" t="str">
        <f>IF(Resurssiluettelo!X51=0,"",Resurssiluettelo!X51)</f>
        <v/>
      </c>
      <c r="AF4" s="64" t="str">
        <f>IF(Resurssiluettelo!Y51=0,"",Resurssiluettelo!Y51)</f>
        <v/>
      </c>
      <c r="AG4" s="64" t="str">
        <f>IF(Resurssiluettelo!Z51=0,"",Resurssiluettelo!Z51)</f>
        <v/>
      </c>
      <c r="AH4" s="64" t="str">
        <f>IF(Resurssiluettelo!AA51=0,"",Resurssiluettelo!AA51)</f>
        <v/>
      </c>
      <c r="AI4" s="64" t="str">
        <f>IF(Resurssiluettelo!AB51=0,"",Resurssiluettelo!AB51)</f>
        <v/>
      </c>
      <c r="AJ4" s="64" t="str">
        <f>IF(Resurssiluettelo!AC51=0,"",Resurssiluettelo!AC51)</f>
        <v/>
      </c>
      <c r="AK4" s="64" t="str">
        <f>IF(Resurssiluettelo!AD51=0,"",Resurssiluettelo!AD51)</f>
        <v/>
      </c>
      <c r="AL4" s="64" t="str">
        <f>IF(Resurssiluettelo!J51=0,"",Resurssiluettelo!J51)</f>
        <v/>
      </c>
      <c r="AM4" s="124" t="str">
        <f>IF(Resurssiluettelo!K51=0,"",Resurssiluettelo!K51)</f>
        <v/>
      </c>
      <c r="AN4" s="124" t="str">
        <f>IF(Resurssiluettelo!L51=0,"",Resurssiluettelo!L51)</f>
        <v/>
      </c>
      <c r="AO4" s="124" t="str">
        <f>IF(Resurssiluettelo!M51=0,"",Resurssiluettelo!M51)</f>
        <v/>
      </c>
      <c r="AP4" s="128" t="str">
        <f>IF(Resurssiluettelo!N51=0,"",Resurssiluettelo!N51)</f>
        <v/>
      </c>
      <c r="AQ4" s="128" t="str">
        <f>IF(Resurssiluettelo!O51=0,"",Resurssiluettelo!O51)</f>
        <v/>
      </c>
      <c r="AR4" s="124" t="str">
        <f>IF(Resurssiluettelo!P51=0,"",Resurssiluettelo!P51)</f>
        <v/>
      </c>
      <c r="AS4" s="124" t="str">
        <f>IF(Resurssiluettelo!Q51=0,"",Resurssiluettelo!Q51)</f>
        <v/>
      </c>
      <c r="AT4" s="124" t="str">
        <f>IF(Resurssiluettelo!R51=0,"",Resurssiluettelo!R51)</f>
        <v/>
      </c>
      <c r="AU4" s="124" t="str">
        <f>IF(Resurssiluettelo!S51=0,"",Resurssiluettelo!S51)</f>
        <v/>
      </c>
      <c r="AV4" s="124" t="str">
        <f>IF(Resurssiluettelo!T51=0,"",Resurssiluettelo!T51)</f>
        <v/>
      </c>
      <c r="AW4" s="124" t="str">
        <f>IF(Resurssiluettelo!U51=0,"",Resurssiluettelo!U51)</f>
        <v/>
      </c>
      <c r="AX4" s="144" t="str">
        <f>IF(Resurssiluettelo!V51=0,"",Resurssiluettelo!V51)</f>
        <v/>
      </c>
    </row>
    <row r="5" spans="1:50" ht="12.75" customHeight="1">
      <c r="A5" s="62">
        <v>2</v>
      </c>
      <c r="B5" s="62" t="str">
        <f>IF(Y5="","",Resurssiluettelo!$G$1)</f>
        <v/>
      </c>
      <c r="C5" s="63" t="str">
        <f>IF(Y5="","",Resurssiluettelo!$H$14)</f>
        <v/>
      </c>
      <c r="D5" s="146" t="str">
        <f>IF(Y5="","",Resurssiluettelo!$I$14)</f>
        <v/>
      </c>
      <c r="E5" s="63" t="str">
        <f>IF(Y5="","",Resurssiluettelo!$J$14)</f>
        <v/>
      </c>
      <c r="F5" s="65" t="str">
        <f>IF(Y5="","",Resurssiluettelo!$N$14)</f>
        <v/>
      </c>
      <c r="G5" s="65" t="str">
        <f>IF(Y5="","",Resurssiluettelo!$O$14)</f>
        <v/>
      </c>
      <c r="H5" s="65" t="str">
        <f>IF(Resurssiluettelo!B52=0,"",Resurssiluettelo!B52)</f>
        <v/>
      </c>
      <c r="I5" s="65" t="str">
        <f>IF(Resurssiluettelo!C52=0,"",Resurssiluettelo!C52)</f>
        <v/>
      </c>
      <c r="J5" s="65" t="str">
        <f>IF(Resurssiluettelo!D52=0,"",Resurssiluettelo!D52)</f>
        <v/>
      </c>
      <c r="K5" s="74" t="str">
        <f>IF($J5="","",VLOOKUP($J5, Resurssiluettelo!$D$21:$X$40,Ohjeistus!K$98-1,FALSE))</f>
        <v/>
      </c>
      <c r="L5" s="74" t="str">
        <f>IF($J5="","",VLOOKUP($J5, Resurssiluettelo!$D$21:$X$40,Ohjeistus!L$98-1,FALSE))</f>
        <v/>
      </c>
      <c r="M5" s="74" t="str">
        <f>IF($J5="","",VLOOKUP($J5, Resurssiluettelo!$D$21:$X$40,Ohjeistus!M$98-1,FALSE))</f>
        <v/>
      </c>
      <c r="N5" s="74" t="str">
        <f>IF($J5="","",VLOOKUP($J5, Resurssiluettelo!$D$21:$X$40,Ohjeistus!N$98-1,FALSE))</f>
        <v/>
      </c>
      <c r="O5" s="74" t="str">
        <f>IF($J5="","",VLOOKUP($J5, Resurssiluettelo!$D$21:$X$40,Ohjeistus!O$98-1,FALSE))</f>
        <v/>
      </c>
      <c r="P5" s="74" t="str">
        <f>IF($J5="","",VLOOKUP($J5, Resurssiluettelo!$D$21:$X$40,Ohjeistus!P$98-1,FALSE))</f>
        <v/>
      </c>
      <c r="Q5" s="74" t="str">
        <f>IF($J5="",IF($I5="","",VLOOKUP($I5, Resurssiluettelo!$C$21:$X$40,Ohjeistus!Q$98,FALSE)),VLOOKUP($J5, Resurssiluettelo!$D$21:$X$40,Ohjeistus!Q$98-1,FALSE))</f>
        <v/>
      </c>
      <c r="R5" s="74" t="str">
        <f>IF($J5="",IF($I5="","",VLOOKUP($I5, Resurssiluettelo!$C$21:$X$40,Ohjeistus!R$98,FALSE)),VLOOKUP($J5, Resurssiluettelo!$D$21:$X$40,Ohjeistus!R$98-1,FALSE))</f>
        <v/>
      </c>
      <c r="S5" s="74" t="str">
        <f>IF($J5="",IF($I5="","",VLOOKUP($I5, Resurssiluettelo!$C$21:$X$40,Ohjeistus!S$98,FALSE)),VLOOKUP($J5, Resurssiluettelo!$D$21:$X$40,Ohjeistus!S$98-1,FALSE))</f>
        <v/>
      </c>
      <c r="T5" s="74" t="str">
        <f>IF($J5="",IF($I5="","",VLOOKUP($I5, Resurssiluettelo!$C$21:$X$40,Ohjeistus!T$98,FALSE)),VLOOKUP($J5, Resurssiluettelo!$D$21:$X$40,Ohjeistus!T$98-1,FALSE))</f>
        <v/>
      </c>
      <c r="U5" s="74" t="str">
        <f>IF($J5="","",VLOOKUP($J5, Resurssiluettelo!$D$21:$X$40,Ohjeistus!U$98-1,FALSE))</f>
        <v/>
      </c>
      <c r="V5" s="74" t="str">
        <f>IF($J5="","",VLOOKUP($J5, Resurssiluettelo!$D$21:$X$40,Ohjeistus!V$98-1,FALSE))</f>
        <v/>
      </c>
      <c r="W5" s="74" t="str">
        <f>IF($J5="","",VLOOKUP($J5, Resurssiluettelo!$D$21:$X$40,Ohjeistus!W$98-1,FALSE))</f>
        <v/>
      </c>
      <c r="X5" s="74" t="str">
        <f>IF($J5="","",VLOOKUP($J5, Resurssiluettelo!$D$21:$X$40,Ohjeistus!X$98-1,FALSE))</f>
        <v/>
      </c>
      <c r="Y5" s="159" t="str">
        <f>IF(Resurssiluettelo!E52=0,"",Resurssiluettelo!E52)</f>
        <v/>
      </c>
      <c r="Z5" s="64" t="str">
        <f>IF(Resurssiluettelo!F52=0,"",YEAR(Resurssiluettelo!F52)&amp;IF(MONTH(Resurssiluettelo!F52)&lt;10,"0","")&amp;MONTH(Resurssiluettelo!F52)&amp;IF(DAY(Resurssiluettelo!F52)&lt;10,"0","")&amp;DAY(Resurssiluettelo!F52))</f>
        <v/>
      </c>
      <c r="AA5" s="64" t="str">
        <f>IF(Resurssiluettelo!G52=0,"",Resurssiluettelo!G52)</f>
        <v/>
      </c>
      <c r="AB5" s="64" t="str">
        <f>IF(Resurssiluettelo!H52=0,"",Resurssiluettelo!H52)</f>
        <v/>
      </c>
      <c r="AC5" s="64" t="str">
        <f>IF(Resurssiluettelo!I52=0,"",Resurssiluettelo!I52)</f>
        <v/>
      </c>
      <c r="AD5" s="64" t="str">
        <f>IF(Resurssiluettelo!W52=0,"",Resurssiluettelo!W52)</f>
        <v/>
      </c>
      <c r="AE5" s="64" t="str">
        <f>IF(Resurssiluettelo!X52=0,"",Resurssiluettelo!X52)</f>
        <v/>
      </c>
      <c r="AF5" s="64" t="str">
        <f>IF(Resurssiluettelo!Y52=0,"",Resurssiluettelo!Y52)</f>
        <v/>
      </c>
      <c r="AG5" s="64" t="str">
        <f>IF(Resurssiluettelo!Z52=0,"",Resurssiluettelo!Z52)</f>
        <v/>
      </c>
      <c r="AH5" s="64" t="str">
        <f>IF(Resurssiluettelo!AA52=0,"",Resurssiluettelo!AA52)</f>
        <v/>
      </c>
      <c r="AI5" s="64" t="str">
        <f>IF(Resurssiluettelo!AB52=0,"",Resurssiluettelo!AB52)</f>
        <v/>
      </c>
      <c r="AJ5" s="64" t="str">
        <f>IF(Resurssiluettelo!AC52=0,"",Resurssiluettelo!AC52)</f>
        <v/>
      </c>
      <c r="AK5" s="64" t="str">
        <f>IF(Resurssiluettelo!AD52=0,"",Resurssiluettelo!AD52)</f>
        <v/>
      </c>
      <c r="AL5" s="64" t="str">
        <f>IF(Resurssiluettelo!J52=0,"",Resurssiluettelo!J52)</f>
        <v/>
      </c>
      <c r="AM5" s="124" t="str">
        <f>IF(Resurssiluettelo!K52=0,"",Resurssiluettelo!K52)</f>
        <v/>
      </c>
      <c r="AN5" s="124" t="str">
        <f>IF(Resurssiluettelo!L52=0,"",Resurssiluettelo!L52)</f>
        <v/>
      </c>
      <c r="AO5" s="124" t="str">
        <f>IF(Resurssiluettelo!M52=0,"",Resurssiluettelo!M52)</f>
        <v/>
      </c>
      <c r="AP5" s="128" t="str">
        <f>IF(Resurssiluettelo!N52=0,"",Resurssiluettelo!N52)</f>
        <v/>
      </c>
      <c r="AQ5" s="128" t="str">
        <f>IF(Resurssiluettelo!O52=0,"",Resurssiluettelo!O52)</f>
        <v/>
      </c>
      <c r="AR5" s="124" t="str">
        <f>IF(Resurssiluettelo!P52=0,"",Resurssiluettelo!P52)</f>
        <v/>
      </c>
      <c r="AS5" s="124" t="str">
        <f>IF(Resurssiluettelo!Q52=0,"",Resurssiluettelo!Q52)</f>
        <v/>
      </c>
      <c r="AT5" s="124" t="str">
        <f>IF(Resurssiluettelo!R52=0,"",Resurssiluettelo!R52)</f>
        <v/>
      </c>
      <c r="AU5" s="124" t="str">
        <f>IF(Resurssiluettelo!S52=0,"",Resurssiluettelo!S52)</f>
        <v/>
      </c>
      <c r="AV5" s="124" t="str">
        <f>IF(Resurssiluettelo!T52=0,"",Resurssiluettelo!T52)</f>
        <v/>
      </c>
      <c r="AW5" s="124" t="str">
        <f>IF(Resurssiluettelo!U52=0,"",Resurssiluettelo!U52)</f>
        <v/>
      </c>
      <c r="AX5" s="144" t="str">
        <f>IF(Resurssiluettelo!V52=0,"",Resurssiluettelo!V52)</f>
        <v/>
      </c>
    </row>
    <row r="6" spans="1:50" ht="12.75" customHeight="1">
      <c r="A6" s="62">
        <v>3</v>
      </c>
      <c r="B6" s="62" t="str">
        <f>IF(Y6="","",Resurssiluettelo!$G$1)</f>
        <v/>
      </c>
      <c r="C6" s="63" t="str">
        <f>IF(Y6="","",Resurssiluettelo!$H$14)</f>
        <v/>
      </c>
      <c r="D6" s="146" t="str">
        <f>IF(Y6="","",Resurssiluettelo!$I$14)</f>
        <v/>
      </c>
      <c r="E6" s="63" t="str">
        <f>IF(Y6="","",Resurssiluettelo!$J$14)</f>
        <v/>
      </c>
      <c r="F6" s="65" t="str">
        <f>IF(Y6="","",Resurssiluettelo!$N$14)</f>
        <v/>
      </c>
      <c r="G6" s="65" t="str">
        <f>IF(Y6="","",Resurssiluettelo!$O$14)</f>
        <v/>
      </c>
      <c r="H6" s="65" t="str">
        <f>IF(Resurssiluettelo!B53=0,"",Resurssiluettelo!B53)</f>
        <v/>
      </c>
      <c r="I6" s="65" t="str">
        <f>IF(Resurssiluettelo!C53=0,"",Resurssiluettelo!C53)</f>
        <v/>
      </c>
      <c r="J6" s="65" t="str">
        <f>IF(Resurssiluettelo!D53=0,"",Resurssiluettelo!D53)</f>
        <v/>
      </c>
      <c r="K6" s="74" t="str">
        <f>IF($J6="","",VLOOKUP($J6, Resurssiluettelo!$D$21:$X$40,Ohjeistus!K$98-1,FALSE))</f>
        <v/>
      </c>
      <c r="L6" s="74" t="str">
        <f>IF($J6="","",VLOOKUP($J6, Resurssiluettelo!$D$21:$X$40,Ohjeistus!L$98-1,FALSE))</f>
        <v/>
      </c>
      <c r="M6" s="74" t="str">
        <f>IF($J6="","",VLOOKUP($J6, Resurssiluettelo!$D$21:$X$40,Ohjeistus!M$98-1,FALSE))</f>
        <v/>
      </c>
      <c r="N6" s="74" t="str">
        <f>IF($J6="","",VLOOKUP($J6, Resurssiluettelo!$D$21:$X$40,Ohjeistus!N$98-1,FALSE))</f>
        <v/>
      </c>
      <c r="O6" s="74" t="str">
        <f>IF($J6="","",VLOOKUP($J6, Resurssiluettelo!$D$21:$X$40,Ohjeistus!O$98-1,FALSE))</f>
        <v/>
      </c>
      <c r="P6" s="74" t="str">
        <f>IF($J6="","",VLOOKUP($J6, Resurssiluettelo!$D$21:$X$40,Ohjeistus!P$98-1,FALSE))</f>
        <v/>
      </c>
      <c r="Q6" s="74" t="str">
        <f>IF($J6="",IF($I6="","",VLOOKUP($I6, Resurssiluettelo!$C$21:$X$40,Ohjeistus!Q$98,FALSE)),VLOOKUP($J6, Resurssiluettelo!$D$21:$X$40,Ohjeistus!Q$98-1,FALSE))</f>
        <v/>
      </c>
      <c r="R6" s="74" t="str">
        <f>IF($J6="",IF($I6="","",VLOOKUP($I6, Resurssiluettelo!$C$21:$X$40,Ohjeistus!R$98,FALSE)),VLOOKUP($J6, Resurssiluettelo!$D$21:$X$40,Ohjeistus!R$98-1,FALSE))</f>
        <v/>
      </c>
      <c r="S6" s="74" t="str">
        <f>IF($J6="",IF($I6="","",VLOOKUP($I6, Resurssiluettelo!$C$21:$X$40,Ohjeistus!S$98,FALSE)),VLOOKUP($J6, Resurssiluettelo!$D$21:$X$40,Ohjeistus!S$98-1,FALSE))</f>
        <v/>
      </c>
      <c r="T6" s="74" t="str">
        <f>IF($J6="",IF($I6="","",VLOOKUP($I6, Resurssiluettelo!$C$21:$X$40,Ohjeistus!T$98,FALSE)),VLOOKUP($J6, Resurssiluettelo!$D$21:$X$40,Ohjeistus!T$98-1,FALSE))</f>
        <v/>
      </c>
      <c r="U6" s="74" t="str">
        <f>IF($J6="","",VLOOKUP($J6, Resurssiluettelo!$D$21:$X$40,Ohjeistus!U$98-1,FALSE))</f>
        <v/>
      </c>
      <c r="V6" s="74" t="str">
        <f>IF($J6="","",VLOOKUP($J6, Resurssiluettelo!$D$21:$X$40,Ohjeistus!V$98-1,FALSE))</f>
        <v/>
      </c>
      <c r="W6" s="74" t="str">
        <f>IF($J6="","",VLOOKUP($J6, Resurssiluettelo!$D$21:$X$40,Ohjeistus!W$98-1,FALSE))</f>
        <v/>
      </c>
      <c r="X6" s="74" t="str">
        <f>IF($J6="","",VLOOKUP($J6, Resurssiluettelo!$D$21:$X$40,Ohjeistus!X$98-1,FALSE))</f>
        <v/>
      </c>
      <c r="Y6" s="159" t="str">
        <f>IF(Resurssiluettelo!E53=0,"",Resurssiluettelo!E53)</f>
        <v/>
      </c>
      <c r="Z6" s="64" t="str">
        <f>IF(Resurssiluettelo!F53=0,"",YEAR(Resurssiluettelo!F53)&amp;IF(MONTH(Resurssiluettelo!F53)&lt;10,"0","")&amp;MONTH(Resurssiluettelo!F53)&amp;IF(DAY(Resurssiluettelo!F53)&lt;10,"0","")&amp;DAY(Resurssiluettelo!F53))</f>
        <v/>
      </c>
      <c r="AA6" s="64" t="str">
        <f>IF(Resurssiluettelo!G53=0,"",Resurssiluettelo!G53)</f>
        <v/>
      </c>
      <c r="AB6" s="64" t="str">
        <f>IF(Resurssiluettelo!H53=0,"",Resurssiluettelo!H53)</f>
        <v/>
      </c>
      <c r="AC6" s="64" t="str">
        <f>IF(Resurssiluettelo!I53=0,"",Resurssiluettelo!I53)</f>
        <v/>
      </c>
      <c r="AD6" s="64" t="str">
        <f>IF(Resurssiluettelo!W53=0,"",Resurssiluettelo!W53)</f>
        <v/>
      </c>
      <c r="AE6" s="64" t="str">
        <f>IF(Resurssiluettelo!X53=0,"",Resurssiluettelo!X53)</f>
        <v/>
      </c>
      <c r="AF6" s="64" t="str">
        <f>IF(Resurssiluettelo!Y53=0,"",Resurssiluettelo!Y53)</f>
        <v/>
      </c>
      <c r="AG6" s="64" t="str">
        <f>IF(Resurssiluettelo!Z53=0,"",Resurssiluettelo!Z53)</f>
        <v/>
      </c>
      <c r="AH6" s="64" t="str">
        <f>IF(Resurssiluettelo!AA53=0,"",Resurssiluettelo!AA53)</f>
        <v/>
      </c>
      <c r="AI6" s="64" t="str">
        <f>IF(Resurssiluettelo!AB53=0,"",Resurssiluettelo!AB53)</f>
        <v/>
      </c>
      <c r="AJ6" s="64" t="str">
        <f>IF(Resurssiluettelo!AC53=0,"",Resurssiluettelo!AC53)</f>
        <v/>
      </c>
      <c r="AK6" s="64" t="str">
        <f>IF(Resurssiluettelo!AD53=0,"",Resurssiluettelo!AD53)</f>
        <v/>
      </c>
      <c r="AL6" s="64" t="str">
        <f>IF(Resurssiluettelo!J53=0,"",Resurssiluettelo!J53)</f>
        <v/>
      </c>
      <c r="AM6" s="124" t="str">
        <f>IF(Resurssiluettelo!K53=0,"",Resurssiluettelo!K53)</f>
        <v/>
      </c>
      <c r="AN6" s="124" t="str">
        <f>IF(Resurssiluettelo!L53=0,"",Resurssiluettelo!L53)</f>
        <v/>
      </c>
      <c r="AO6" s="124" t="str">
        <f>IF(Resurssiluettelo!M53=0,"",Resurssiluettelo!M53)</f>
        <v/>
      </c>
      <c r="AP6" s="128" t="str">
        <f>IF(Resurssiluettelo!N53=0,"",Resurssiluettelo!N53)</f>
        <v/>
      </c>
      <c r="AQ6" s="128" t="str">
        <f>IF(Resurssiluettelo!O53=0,"",Resurssiluettelo!O53)</f>
        <v/>
      </c>
      <c r="AR6" s="124" t="str">
        <f>IF(Resurssiluettelo!P53=0,"",Resurssiluettelo!P53)</f>
        <v/>
      </c>
      <c r="AS6" s="124" t="str">
        <f>IF(Resurssiluettelo!Q53=0,"",Resurssiluettelo!Q53)</f>
        <v/>
      </c>
      <c r="AT6" s="124" t="str">
        <f>IF(Resurssiluettelo!R53=0,"",Resurssiluettelo!R53)</f>
        <v/>
      </c>
      <c r="AU6" s="124" t="str">
        <f>IF(Resurssiluettelo!S53=0,"",Resurssiluettelo!S53)</f>
        <v/>
      </c>
      <c r="AV6" s="124" t="str">
        <f>IF(Resurssiluettelo!T53=0,"",Resurssiluettelo!T53)</f>
        <v/>
      </c>
      <c r="AW6" s="124" t="str">
        <f>IF(Resurssiluettelo!U53=0,"",Resurssiluettelo!U53)</f>
        <v/>
      </c>
      <c r="AX6" s="144" t="str">
        <f>IF(Resurssiluettelo!V53=0,"",Resurssiluettelo!V53)</f>
        <v/>
      </c>
    </row>
    <row r="7" spans="1:50" ht="12.75" customHeight="1">
      <c r="A7" s="62">
        <v>4</v>
      </c>
      <c r="B7" s="62" t="str">
        <f>IF(Y7="","",Resurssiluettelo!$G$1)</f>
        <v/>
      </c>
      <c r="C7" s="63" t="str">
        <f>IF(Y7="","",Resurssiluettelo!$H$14)</f>
        <v/>
      </c>
      <c r="D7" s="146" t="str">
        <f>IF(Y7="","",Resurssiluettelo!$I$14)</f>
        <v/>
      </c>
      <c r="E7" s="63" t="str">
        <f>IF(Y7="","",Resurssiluettelo!$J$14)</f>
        <v/>
      </c>
      <c r="F7" s="65" t="str">
        <f>IF(Y7="","",Resurssiluettelo!$N$14)</f>
        <v/>
      </c>
      <c r="G7" s="65" t="str">
        <f>IF(Y7="","",Resurssiluettelo!$O$14)</f>
        <v/>
      </c>
      <c r="H7" s="65" t="str">
        <f>IF(Resurssiluettelo!B54=0,"",Resurssiluettelo!B54)</f>
        <v/>
      </c>
      <c r="I7" s="65" t="str">
        <f>IF(Resurssiluettelo!C54=0,"",Resurssiluettelo!C54)</f>
        <v/>
      </c>
      <c r="J7" s="65" t="str">
        <f>IF(Resurssiluettelo!D54=0,"",Resurssiluettelo!D54)</f>
        <v/>
      </c>
      <c r="K7" s="74" t="str">
        <f>IF($J7="","",VLOOKUP($J7, Resurssiluettelo!$D$21:$X$40,Ohjeistus!K$98-1,FALSE))</f>
        <v/>
      </c>
      <c r="L7" s="74" t="str">
        <f>IF($J7="","",VLOOKUP($J7, Resurssiluettelo!$D$21:$X$40,Ohjeistus!L$98-1,FALSE))</f>
        <v/>
      </c>
      <c r="M7" s="74" t="str">
        <f>IF($J7="","",VLOOKUP($J7, Resurssiluettelo!$D$21:$X$40,Ohjeistus!M$98-1,FALSE))</f>
        <v/>
      </c>
      <c r="N7" s="74" t="str">
        <f>IF($J7="","",VLOOKUP($J7, Resurssiluettelo!$D$21:$X$40,Ohjeistus!N$98-1,FALSE))</f>
        <v/>
      </c>
      <c r="O7" s="74" t="str">
        <f>IF($J7="","",VLOOKUP($J7, Resurssiluettelo!$D$21:$X$40,Ohjeistus!O$98-1,FALSE))</f>
        <v/>
      </c>
      <c r="P7" s="74" t="str">
        <f>IF($J7="","",VLOOKUP($J7, Resurssiluettelo!$D$21:$X$40,Ohjeistus!P$98-1,FALSE))</f>
        <v/>
      </c>
      <c r="Q7" s="74" t="str">
        <f>IF($J7="",IF($I7="","",VLOOKUP($I7, Resurssiluettelo!$C$21:$X$40,Ohjeistus!Q$98,FALSE)),VLOOKUP($J7, Resurssiluettelo!$D$21:$X$40,Ohjeistus!Q$98-1,FALSE))</f>
        <v/>
      </c>
      <c r="R7" s="74" t="str">
        <f>IF($J7="",IF($I7="","",VLOOKUP($I7, Resurssiluettelo!$C$21:$X$40,Ohjeistus!R$98,FALSE)),VLOOKUP($J7, Resurssiluettelo!$D$21:$X$40,Ohjeistus!R$98-1,FALSE))</f>
        <v/>
      </c>
      <c r="S7" s="74" t="str">
        <f>IF($J7="",IF($I7="","",VLOOKUP($I7, Resurssiluettelo!$C$21:$X$40,Ohjeistus!S$98,FALSE)),VLOOKUP($J7, Resurssiluettelo!$D$21:$X$40,Ohjeistus!S$98-1,FALSE))</f>
        <v/>
      </c>
      <c r="T7" s="74" t="str">
        <f>IF($J7="",IF($I7="","",VLOOKUP($I7, Resurssiluettelo!$C$21:$X$40,Ohjeistus!T$98,FALSE)),VLOOKUP($J7, Resurssiluettelo!$D$21:$X$40,Ohjeistus!T$98-1,FALSE))</f>
        <v/>
      </c>
      <c r="U7" s="74" t="str">
        <f>IF($J7="","",VLOOKUP($J7, Resurssiluettelo!$D$21:$X$40,Ohjeistus!U$98-1,FALSE))</f>
        <v/>
      </c>
      <c r="V7" s="74" t="str">
        <f>IF($J7="","",VLOOKUP($J7, Resurssiluettelo!$D$21:$X$40,Ohjeistus!V$98-1,FALSE))</f>
        <v/>
      </c>
      <c r="W7" s="74" t="str">
        <f>IF($J7="","",VLOOKUP($J7, Resurssiluettelo!$D$21:$X$40,Ohjeistus!W$98-1,FALSE))</f>
        <v/>
      </c>
      <c r="X7" s="74" t="str">
        <f>IF($J7="","",VLOOKUP($J7, Resurssiluettelo!$D$21:$X$40,Ohjeistus!X$98-1,FALSE))</f>
        <v/>
      </c>
      <c r="Y7" s="159" t="str">
        <f>IF(Resurssiluettelo!E54=0,"",Resurssiluettelo!E54)</f>
        <v/>
      </c>
      <c r="Z7" s="64" t="str">
        <f>IF(Resurssiluettelo!F54=0,"",YEAR(Resurssiluettelo!F54)&amp;IF(MONTH(Resurssiluettelo!F54)&lt;10,"0","")&amp;MONTH(Resurssiluettelo!F54)&amp;IF(DAY(Resurssiluettelo!F54)&lt;10,"0","")&amp;DAY(Resurssiluettelo!F54))</f>
        <v/>
      </c>
      <c r="AA7" s="64" t="str">
        <f>IF(Resurssiluettelo!G54=0,"",Resurssiluettelo!G54)</f>
        <v/>
      </c>
      <c r="AB7" s="64" t="str">
        <f>IF(Resurssiluettelo!H54=0,"",Resurssiluettelo!H54)</f>
        <v/>
      </c>
      <c r="AC7" s="64" t="str">
        <f>IF(Resurssiluettelo!I54=0,"",Resurssiluettelo!I54)</f>
        <v/>
      </c>
      <c r="AD7" s="64" t="str">
        <f>IF(Resurssiluettelo!W54=0,"",Resurssiluettelo!W54)</f>
        <v/>
      </c>
      <c r="AE7" s="64" t="str">
        <f>IF(Resurssiluettelo!X54=0,"",Resurssiluettelo!X54)</f>
        <v/>
      </c>
      <c r="AF7" s="64" t="str">
        <f>IF(Resurssiluettelo!Y54=0,"",Resurssiluettelo!Y54)</f>
        <v/>
      </c>
      <c r="AG7" s="64" t="str">
        <f>IF(Resurssiluettelo!Z54=0,"",Resurssiluettelo!Z54)</f>
        <v/>
      </c>
      <c r="AH7" s="64" t="str">
        <f>IF(Resurssiluettelo!AA54=0,"",Resurssiluettelo!AA54)</f>
        <v/>
      </c>
      <c r="AI7" s="64" t="str">
        <f>IF(Resurssiluettelo!AB54=0,"",Resurssiluettelo!AB54)</f>
        <v/>
      </c>
      <c r="AJ7" s="64" t="str">
        <f>IF(Resurssiluettelo!AC54=0,"",Resurssiluettelo!AC54)</f>
        <v/>
      </c>
      <c r="AK7" s="64" t="str">
        <f>IF(Resurssiluettelo!AD54=0,"",Resurssiluettelo!AD54)</f>
        <v/>
      </c>
      <c r="AL7" s="64" t="str">
        <f>IF(Resurssiluettelo!J54=0,"",Resurssiluettelo!J54)</f>
        <v/>
      </c>
      <c r="AM7" s="124" t="str">
        <f>IF(Resurssiluettelo!K54=0,"",Resurssiluettelo!K54)</f>
        <v/>
      </c>
      <c r="AN7" s="124" t="str">
        <f>IF(Resurssiluettelo!L54=0,"",Resurssiluettelo!L54)</f>
        <v/>
      </c>
      <c r="AO7" s="124" t="str">
        <f>IF(Resurssiluettelo!M54=0,"",Resurssiluettelo!M54)</f>
        <v/>
      </c>
      <c r="AP7" s="128" t="str">
        <f>IF(Resurssiluettelo!N54=0,"",Resurssiluettelo!N54)</f>
        <v/>
      </c>
      <c r="AQ7" s="128" t="str">
        <f>IF(Resurssiluettelo!O54=0,"",Resurssiluettelo!O54)</f>
        <v/>
      </c>
      <c r="AR7" s="124" t="str">
        <f>IF(Resurssiluettelo!P54=0,"",Resurssiluettelo!P54)</f>
        <v/>
      </c>
      <c r="AS7" s="124" t="str">
        <f>IF(Resurssiluettelo!Q54=0,"",Resurssiluettelo!Q54)</f>
        <v/>
      </c>
      <c r="AT7" s="124" t="str">
        <f>IF(Resurssiluettelo!R54=0,"",Resurssiluettelo!R54)</f>
        <v/>
      </c>
      <c r="AU7" s="124" t="str">
        <f>IF(Resurssiluettelo!S54=0,"",Resurssiluettelo!S54)</f>
        <v/>
      </c>
      <c r="AV7" s="124" t="str">
        <f>IF(Resurssiluettelo!T54=0,"",Resurssiluettelo!T54)</f>
        <v/>
      </c>
      <c r="AW7" s="124" t="str">
        <f>IF(Resurssiluettelo!U54=0,"",Resurssiluettelo!U54)</f>
        <v/>
      </c>
      <c r="AX7" s="144" t="str">
        <f>IF(Resurssiluettelo!V54=0,"",Resurssiluettelo!V54)</f>
        <v/>
      </c>
    </row>
    <row r="8" spans="1:50" ht="12.75" customHeight="1">
      <c r="A8" s="62">
        <v>5</v>
      </c>
      <c r="B8" s="62" t="str">
        <f>IF(Y8="","",Resurssiluettelo!$G$1)</f>
        <v/>
      </c>
      <c r="C8" s="63" t="str">
        <f>IF(Y8="","",Resurssiluettelo!$H$14)</f>
        <v/>
      </c>
      <c r="D8" s="146" t="str">
        <f>IF(Y8="","",Resurssiluettelo!$I$14)</f>
        <v/>
      </c>
      <c r="E8" s="63" t="str">
        <f>IF(Y8="","",Resurssiluettelo!$J$14)</f>
        <v/>
      </c>
      <c r="F8" s="65" t="str">
        <f>IF(Y8="","",Resurssiluettelo!$N$14)</f>
        <v/>
      </c>
      <c r="G8" s="65" t="str">
        <f>IF(Y8="","",Resurssiluettelo!$O$14)</f>
        <v/>
      </c>
      <c r="H8" s="65" t="str">
        <f>IF(Resurssiluettelo!B55=0,"",Resurssiluettelo!B55)</f>
        <v/>
      </c>
      <c r="I8" s="65" t="str">
        <f>IF(Resurssiluettelo!C55=0,"",Resurssiluettelo!C55)</f>
        <v/>
      </c>
      <c r="J8" s="65" t="str">
        <f>IF(Resurssiluettelo!D55=0,"",Resurssiluettelo!D55)</f>
        <v/>
      </c>
      <c r="K8" s="74" t="str">
        <f>IF($J8="","",VLOOKUP($J8, Resurssiluettelo!$D$21:$X$40,Ohjeistus!K$98-1,FALSE))</f>
        <v/>
      </c>
      <c r="L8" s="74" t="str">
        <f>IF($J8="","",VLOOKUP($J8, Resurssiluettelo!$D$21:$X$40,Ohjeistus!L$98-1,FALSE))</f>
        <v/>
      </c>
      <c r="M8" s="74" t="str">
        <f>IF($J8="","",VLOOKUP($J8, Resurssiluettelo!$D$21:$X$40,Ohjeistus!M$98-1,FALSE))</f>
        <v/>
      </c>
      <c r="N8" s="74" t="str">
        <f>IF($J8="","",VLOOKUP($J8, Resurssiluettelo!$D$21:$X$40,Ohjeistus!N$98-1,FALSE))</f>
        <v/>
      </c>
      <c r="O8" s="74" t="str">
        <f>IF($J8="","",VLOOKUP($J8, Resurssiluettelo!$D$21:$X$40,Ohjeistus!O$98-1,FALSE))</f>
        <v/>
      </c>
      <c r="P8" s="74" t="str">
        <f>IF($J8="","",VLOOKUP($J8, Resurssiluettelo!$D$21:$X$40,Ohjeistus!P$98-1,FALSE))</f>
        <v/>
      </c>
      <c r="Q8" s="74" t="str">
        <f>IF($J8="",IF($I8="","",VLOOKUP($I8, Resurssiluettelo!$C$21:$X$40,Ohjeistus!Q$98,FALSE)),VLOOKUP($J8, Resurssiluettelo!$D$21:$X$40,Ohjeistus!Q$98-1,FALSE))</f>
        <v/>
      </c>
      <c r="R8" s="74" t="str">
        <f>IF($J8="",IF($I8="","",VLOOKUP($I8, Resurssiluettelo!$C$21:$X$40,Ohjeistus!R$98,FALSE)),VLOOKUP($J8, Resurssiluettelo!$D$21:$X$40,Ohjeistus!R$98-1,FALSE))</f>
        <v/>
      </c>
      <c r="S8" s="74" t="str">
        <f>IF($J8="",IF($I8="","",VLOOKUP($I8, Resurssiluettelo!$C$21:$X$40,Ohjeistus!S$98,FALSE)),VLOOKUP($J8, Resurssiluettelo!$D$21:$X$40,Ohjeistus!S$98-1,FALSE))</f>
        <v/>
      </c>
      <c r="T8" s="74" t="str">
        <f>IF($J8="",IF($I8="","",VLOOKUP($I8, Resurssiluettelo!$C$21:$X$40,Ohjeistus!T$98,FALSE)),VLOOKUP($J8, Resurssiluettelo!$D$21:$X$40,Ohjeistus!T$98-1,FALSE))</f>
        <v/>
      </c>
      <c r="U8" s="74" t="str">
        <f>IF($J8="","",VLOOKUP($J8, Resurssiluettelo!$D$21:$X$40,Ohjeistus!U$98-1,FALSE))</f>
        <v/>
      </c>
      <c r="V8" s="74" t="str">
        <f>IF($J8="","",VLOOKUP($J8, Resurssiluettelo!$D$21:$X$40,Ohjeistus!V$98-1,FALSE))</f>
        <v/>
      </c>
      <c r="W8" s="74" t="str">
        <f>IF($J8="","",VLOOKUP($J8, Resurssiluettelo!$D$21:$X$40,Ohjeistus!W$98-1,FALSE))</f>
        <v/>
      </c>
      <c r="X8" s="74" t="str">
        <f>IF($J8="","",VLOOKUP($J8, Resurssiluettelo!$D$21:$X$40,Ohjeistus!X$98-1,FALSE))</f>
        <v/>
      </c>
      <c r="Y8" s="159" t="str">
        <f>IF(Resurssiluettelo!E55=0,"",Resurssiluettelo!E55)</f>
        <v/>
      </c>
      <c r="Z8" s="64" t="str">
        <f>IF(Resurssiluettelo!F55=0,"",YEAR(Resurssiluettelo!F55)&amp;IF(MONTH(Resurssiluettelo!F55)&lt;10,"0","")&amp;MONTH(Resurssiluettelo!F55)&amp;IF(DAY(Resurssiluettelo!F55)&lt;10,"0","")&amp;DAY(Resurssiluettelo!F55))</f>
        <v/>
      </c>
      <c r="AA8" s="64" t="str">
        <f>IF(Resurssiluettelo!G55=0,"",Resurssiluettelo!G55)</f>
        <v/>
      </c>
      <c r="AB8" s="64" t="str">
        <f>IF(Resurssiluettelo!H55=0,"",Resurssiluettelo!H55)</f>
        <v/>
      </c>
      <c r="AC8" s="64" t="str">
        <f>IF(Resurssiluettelo!I55=0,"",Resurssiluettelo!I55)</f>
        <v/>
      </c>
      <c r="AD8" s="64" t="str">
        <f>IF(Resurssiluettelo!W55=0,"",Resurssiluettelo!W55)</f>
        <v/>
      </c>
      <c r="AE8" s="64" t="str">
        <f>IF(Resurssiluettelo!X55=0,"",Resurssiluettelo!X55)</f>
        <v/>
      </c>
      <c r="AF8" s="64" t="str">
        <f>IF(Resurssiluettelo!Y55=0,"",Resurssiluettelo!Y55)</f>
        <v/>
      </c>
      <c r="AG8" s="64" t="str">
        <f>IF(Resurssiluettelo!Z55=0,"",Resurssiluettelo!Z55)</f>
        <v/>
      </c>
      <c r="AH8" s="64" t="str">
        <f>IF(Resurssiluettelo!AA55=0,"",Resurssiluettelo!AA55)</f>
        <v/>
      </c>
      <c r="AI8" s="64" t="str">
        <f>IF(Resurssiluettelo!AB55=0,"",Resurssiluettelo!AB55)</f>
        <v/>
      </c>
      <c r="AJ8" s="64" t="str">
        <f>IF(Resurssiluettelo!AC55=0,"",Resurssiluettelo!AC55)</f>
        <v/>
      </c>
      <c r="AK8" s="64" t="str">
        <f>IF(Resurssiluettelo!AD55=0,"",Resurssiluettelo!AD55)</f>
        <v/>
      </c>
      <c r="AL8" s="64" t="str">
        <f>IF(Resurssiluettelo!J55=0,"",Resurssiluettelo!J55)</f>
        <v/>
      </c>
      <c r="AM8" s="124" t="str">
        <f>IF(Resurssiluettelo!K55=0,"",Resurssiluettelo!K55)</f>
        <v/>
      </c>
      <c r="AN8" s="124" t="str">
        <f>IF(Resurssiluettelo!L55=0,"",Resurssiluettelo!L55)</f>
        <v/>
      </c>
      <c r="AO8" s="124" t="str">
        <f>IF(Resurssiluettelo!M55=0,"",Resurssiluettelo!M55)</f>
        <v/>
      </c>
      <c r="AP8" s="128" t="str">
        <f>IF(Resurssiluettelo!N55=0,"",Resurssiluettelo!N55)</f>
        <v/>
      </c>
      <c r="AQ8" s="128" t="str">
        <f>IF(Resurssiluettelo!O55=0,"",Resurssiluettelo!O55)</f>
        <v/>
      </c>
      <c r="AR8" s="124" t="str">
        <f>IF(Resurssiluettelo!P55=0,"",Resurssiluettelo!P55)</f>
        <v/>
      </c>
      <c r="AS8" s="124" t="str">
        <f>IF(Resurssiluettelo!Q55=0,"",Resurssiluettelo!Q55)</f>
        <v/>
      </c>
      <c r="AT8" s="124" t="str">
        <f>IF(Resurssiluettelo!R55=0,"",Resurssiluettelo!R55)</f>
        <v/>
      </c>
      <c r="AU8" s="124" t="str">
        <f>IF(Resurssiluettelo!S55=0,"",Resurssiluettelo!S55)</f>
        <v/>
      </c>
      <c r="AV8" s="124" t="str">
        <f>IF(Resurssiluettelo!T55=0,"",Resurssiluettelo!T55)</f>
        <v/>
      </c>
      <c r="AW8" s="124" t="str">
        <f>IF(Resurssiluettelo!U55=0,"",Resurssiluettelo!U55)</f>
        <v/>
      </c>
      <c r="AX8" s="144" t="str">
        <f>IF(Resurssiluettelo!V55=0,"",Resurssiluettelo!V55)</f>
        <v/>
      </c>
    </row>
    <row r="9" spans="1:50" ht="12.75" customHeight="1">
      <c r="A9" s="62">
        <v>6</v>
      </c>
      <c r="B9" s="62" t="str">
        <f>IF(Y9="","",Resurssiluettelo!$G$1)</f>
        <v/>
      </c>
      <c r="C9" s="63" t="str">
        <f>IF(Y9="","",Resurssiluettelo!$H$14)</f>
        <v/>
      </c>
      <c r="D9" s="146" t="str">
        <f>IF(Y9="","",Resurssiluettelo!$I$14)</f>
        <v/>
      </c>
      <c r="E9" s="63" t="str">
        <f>IF(Y9="","",Resurssiluettelo!$J$14)</f>
        <v/>
      </c>
      <c r="F9" s="65" t="str">
        <f>IF(Y9="","",Resurssiluettelo!$N$14)</f>
        <v/>
      </c>
      <c r="G9" s="65" t="str">
        <f>IF(Y9="","",Resurssiluettelo!$O$14)</f>
        <v/>
      </c>
      <c r="H9" s="65" t="str">
        <f>IF(Resurssiluettelo!B56=0,"",Resurssiluettelo!B56)</f>
        <v/>
      </c>
      <c r="I9" s="65" t="str">
        <f>IF(Resurssiluettelo!C56=0,"",Resurssiluettelo!C56)</f>
        <v/>
      </c>
      <c r="J9" s="65" t="str">
        <f>IF(Resurssiluettelo!D56=0,"",Resurssiluettelo!D56)</f>
        <v/>
      </c>
      <c r="K9" s="74" t="str">
        <f>IF($J9="","",VLOOKUP($J9, Resurssiluettelo!$D$21:$X$40,Ohjeistus!K$98-1,FALSE))</f>
        <v/>
      </c>
      <c r="L9" s="74" t="str">
        <f>IF($J9="","",VLOOKUP($J9, Resurssiluettelo!$D$21:$X$40,Ohjeistus!L$98-1,FALSE))</f>
        <v/>
      </c>
      <c r="M9" s="74" t="str">
        <f>IF($J9="","",VLOOKUP($J9, Resurssiluettelo!$D$21:$X$40,Ohjeistus!M$98-1,FALSE))</f>
        <v/>
      </c>
      <c r="N9" s="74" t="str">
        <f>IF($J9="","",VLOOKUP($J9, Resurssiluettelo!$D$21:$X$40,Ohjeistus!N$98-1,FALSE))</f>
        <v/>
      </c>
      <c r="O9" s="74" t="str">
        <f>IF($J9="","",VLOOKUP($J9, Resurssiluettelo!$D$21:$X$40,Ohjeistus!O$98-1,FALSE))</f>
        <v/>
      </c>
      <c r="P9" s="74" t="str">
        <f>IF($J9="","",VLOOKUP($J9, Resurssiluettelo!$D$21:$X$40,Ohjeistus!P$98-1,FALSE))</f>
        <v/>
      </c>
      <c r="Q9" s="74" t="str">
        <f>IF($J9="",IF($I9="","",VLOOKUP($I9, Resurssiluettelo!$C$21:$X$40,Ohjeistus!Q$98,FALSE)),VLOOKUP($J9, Resurssiluettelo!$D$21:$X$40,Ohjeistus!Q$98-1,FALSE))</f>
        <v/>
      </c>
      <c r="R9" s="74" t="str">
        <f>IF($J9="",IF($I9="","",VLOOKUP($I9, Resurssiluettelo!$C$21:$X$40,Ohjeistus!R$98,FALSE)),VLOOKUP($J9, Resurssiluettelo!$D$21:$X$40,Ohjeistus!R$98-1,FALSE))</f>
        <v/>
      </c>
      <c r="S9" s="74" t="str">
        <f>IF($J9="",IF($I9="","",VLOOKUP($I9, Resurssiluettelo!$C$21:$X$40,Ohjeistus!S$98,FALSE)),VLOOKUP($J9, Resurssiluettelo!$D$21:$X$40,Ohjeistus!S$98-1,FALSE))</f>
        <v/>
      </c>
      <c r="T9" s="74" t="str">
        <f>IF($J9="",IF($I9="","",VLOOKUP($I9, Resurssiluettelo!$C$21:$X$40,Ohjeistus!T$98,FALSE)),VLOOKUP($J9, Resurssiluettelo!$D$21:$X$40,Ohjeistus!T$98-1,FALSE))</f>
        <v/>
      </c>
      <c r="U9" s="74" t="str">
        <f>IF($J9="","",VLOOKUP($J9, Resurssiluettelo!$D$21:$X$40,Ohjeistus!U$98-1,FALSE))</f>
        <v/>
      </c>
      <c r="V9" s="74" t="str">
        <f>IF($J9="","",VLOOKUP($J9, Resurssiluettelo!$D$21:$X$40,Ohjeistus!V$98-1,FALSE))</f>
        <v/>
      </c>
      <c r="W9" s="74" t="str">
        <f>IF($J9="","",VLOOKUP($J9, Resurssiluettelo!$D$21:$X$40,Ohjeistus!W$98-1,FALSE))</f>
        <v/>
      </c>
      <c r="X9" s="74" t="str">
        <f>IF($J9="","",VLOOKUP($J9, Resurssiluettelo!$D$21:$X$40,Ohjeistus!X$98-1,FALSE))</f>
        <v/>
      </c>
      <c r="Y9" s="159" t="str">
        <f>IF(Resurssiluettelo!E56=0,"",Resurssiluettelo!E56)</f>
        <v/>
      </c>
      <c r="Z9" s="64" t="str">
        <f>IF(Resurssiluettelo!F56=0,"",YEAR(Resurssiluettelo!F56)&amp;IF(MONTH(Resurssiluettelo!F56)&lt;10,"0","")&amp;MONTH(Resurssiluettelo!F56)&amp;IF(DAY(Resurssiluettelo!F56)&lt;10,"0","")&amp;DAY(Resurssiluettelo!F56))</f>
        <v/>
      </c>
      <c r="AA9" s="64" t="str">
        <f>IF(Resurssiluettelo!G56=0,"",Resurssiluettelo!G56)</f>
        <v/>
      </c>
      <c r="AB9" s="64" t="str">
        <f>IF(Resurssiluettelo!H56=0,"",Resurssiluettelo!H56)</f>
        <v/>
      </c>
      <c r="AC9" s="64" t="str">
        <f>IF(Resurssiluettelo!I56=0,"",Resurssiluettelo!I56)</f>
        <v/>
      </c>
      <c r="AD9" s="64" t="str">
        <f>IF(Resurssiluettelo!W56=0,"",Resurssiluettelo!W56)</f>
        <v/>
      </c>
      <c r="AE9" s="64" t="str">
        <f>IF(Resurssiluettelo!X56=0,"",Resurssiluettelo!X56)</f>
        <v/>
      </c>
      <c r="AF9" s="64" t="str">
        <f>IF(Resurssiluettelo!Y56=0,"",Resurssiluettelo!Y56)</f>
        <v/>
      </c>
      <c r="AG9" s="64" t="str">
        <f>IF(Resurssiluettelo!Z56=0,"",Resurssiluettelo!Z56)</f>
        <v/>
      </c>
      <c r="AH9" s="64" t="str">
        <f>IF(Resurssiluettelo!AA56=0,"",Resurssiluettelo!AA56)</f>
        <v/>
      </c>
      <c r="AI9" s="64" t="str">
        <f>IF(Resurssiluettelo!AB56=0,"",Resurssiluettelo!AB56)</f>
        <v/>
      </c>
      <c r="AJ9" s="64" t="str">
        <f>IF(Resurssiluettelo!AC56=0,"",Resurssiluettelo!AC56)</f>
        <v/>
      </c>
      <c r="AK9" s="64" t="str">
        <f>IF(Resurssiluettelo!AD56=0,"",Resurssiluettelo!AD56)</f>
        <v/>
      </c>
      <c r="AL9" s="64" t="str">
        <f>IF(Resurssiluettelo!J56=0,"",Resurssiluettelo!J56)</f>
        <v/>
      </c>
      <c r="AM9" s="124" t="str">
        <f>IF(Resurssiluettelo!K56=0,"",Resurssiluettelo!K56)</f>
        <v/>
      </c>
      <c r="AN9" s="124" t="str">
        <f>IF(Resurssiluettelo!L56=0,"",Resurssiluettelo!L56)</f>
        <v/>
      </c>
      <c r="AO9" s="124" t="str">
        <f>IF(Resurssiluettelo!M56=0,"",Resurssiluettelo!M56)</f>
        <v/>
      </c>
      <c r="AP9" s="128" t="str">
        <f>IF(Resurssiluettelo!N56=0,"",Resurssiluettelo!N56)</f>
        <v/>
      </c>
      <c r="AQ9" s="128" t="str">
        <f>IF(Resurssiluettelo!O56=0,"",Resurssiluettelo!O56)</f>
        <v/>
      </c>
      <c r="AR9" s="124" t="str">
        <f>IF(Resurssiluettelo!P56=0,"",Resurssiluettelo!P56)</f>
        <v/>
      </c>
      <c r="AS9" s="124" t="str">
        <f>IF(Resurssiluettelo!Q56=0,"",Resurssiluettelo!Q56)</f>
        <v/>
      </c>
      <c r="AT9" s="124" t="str">
        <f>IF(Resurssiluettelo!R56=0,"",Resurssiluettelo!R56)</f>
        <v/>
      </c>
      <c r="AU9" s="124" t="str">
        <f>IF(Resurssiluettelo!S56=0,"",Resurssiluettelo!S56)</f>
        <v/>
      </c>
      <c r="AV9" s="124" t="str">
        <f>IF(Resurssiluettelo!T56=0,"",Resurssiluettelo!T56)</f>
        <v/>
      </c>
      <c r="AW9" s="124" t="str">
        <f>IF(Resurssiluettelo!U56=0,"",Resurssiluettelo!U56)</f>
        <v/>
      </c>
      <c r="AX9" s="144" t="str">
        <f>IF(Resurssiluettelo!V56=0,"",Resurssiluettelo!V56)</f>
        <v/>
      </c>
    </row>
    <row r="10" spans="1:50" ht="12.75" customHeight="1">
      <c r="A10" s="62">
        <v>7</v>
      </c>
      <c r="B10" s="62" t="str">
        <f>IF(Y10="","",Resurssiluettelo!$G$1)</f>
        <v/>
      </c>
      <c r="C10" s="63" t="str">
        <f>IF(Y10="","",Resurssiluettelo!$H$14)</f>
        <v/>
      </c>
      <c r="D10" s="146" t="str">
        <f>IF(Y10="","",Resurssiluettelo!$I$14)</f>
        <v/>
      </c>
      <c r="E10" s="63" t="str">
        <f>IF(Y10="","",Resurssiluettelo!$J$14)</f>
        <v/>
      </c>
      <c r="F10" s="65" t="str">
        <f>IF(Y10="","",Resurssiluettelo!$N$14)</f>
        <v/>
      </c>
      <c r="G10" s="65" t="str">
        <f>IF(Y10="","",Resurssiluettelo!$O$14)</f>
        <v/>
      </c>
      <c r="H10" s="65" t="str">
        <f>IF(Resurssiluettelo!B57=0,"",Resurssiluettelo!B57)</f>
        <v/>
      </c>
      <c r="I10" s="65" t="str">
        <f>IF(Resurssiluettelo!C57=0,"",Resurssiluettelo!C57)</f>
        <v/>
      </c>
      <c r="J10" s="65" t="str">
        <f>IF(Resurssiluettelo!D57=0,"",Resurssiluettelo!D57)</f>
        <v/>
      </c>
      <c r="K10" s="74" t="str">
        <f>IF($J10="","",VLOOKUP($J10, Resurssiluettelo!$D$21:$X$40,Ohjeistus!K$98-1,FALSE))</f>
        <v/>
      </c>
      <c r="L10" s="74" t="str">
        <f>IF($J10="","",VLOOKUP($J10, Resurssiluettelo!$D$21:$X$40,Ohjeistus!L$98-1,FALSE))</f>
        <v/>
      </c>
      <c r="M10" s="74" t="str">
        <f>IF($J10="","",VLOOKUP($J10, Resurssiluettelo!$D$21:$X$40,Ohjeistus!M$98-1,FALSE))</f>
        <v/>
      </c>
      <c r="N10" s="74" t="str">
        <f>IF($J10="","",VLOOKUP($J10, Resurssiluettelo!$D$21:$X$40,Ohjeistus!N$98-1,FALSE))</f>
        <v/>
      </c>
      <c r="O10" s="74" t="str">
        <f>IF($J10="","",VLOOKUP($J10, Resurssiluettelo!$D$21:$X$40,Ohjeistus!O$98-1,FALSE))</f>
        <v/>
      </c>
      <c r="P10" s="74" t="str">
        <f>IF($J10="","",VLOOKUP($J10, Resurssiluettelo!$D$21:$X$40,Ohjeistus!P$98-1,FALSE))</f>
        <v/>
      </c>
      <c r="Q10" s="74" t="str">
        <f>IF($J10="",IF($I10="","",VLOOKUP($I10, Resurssiluettelo!$C$21:$X$40,Ohjeistus!Q$98,FALSE)),VLOOKUP($J10, Resurssiluettelo!$D$21:$X$40,Ohjeistus!Q$98-1,FALSE))</f>
        <v/>
      </c>
      <c r="R10" s="74" t="str">
        <f>IF($J10="",IF($I10="","",VLOOKUP($I10, Resurssiluettelo!$C$21:$X$40,Ohjeistus!R$98,FALSE)),VLOOKUP($J10, Resurssiluettelo!$D$21:$X$40,Ohjeistus!R$98-1,FALSE))</f>
        <v/>
      </c>
      <c r="S10" s="74" t="str">
        <f>IF($J10="",IF($I10="","",VLOOKUP($I10, Resurssiluettelo!$C$21:$X$40,Ohjeistus!S$98,FALSE)),VLOOKUP($J10, Resurssiluettelo!$D$21:$X$40,Ohjeistus!S$98-1,FALSE))</f>
        <v/>
      </c>
      <c r="T10" s="74" t="str">
        <f>IF($J10="",IF($I10="","",VLOOKUP($I10, Resurssiluettelo!$C$21:$X$40,Ohjeistus!T$98,FALSE)),VLOOKUP($J10, Resurssiluettelo!$D$21:$X$40,Ohjeistus!T$98-1,FALSE))</f>
        <v/>
      </c>
      <c r="U10" s="74" t="str">
        <f>IF($J10="","",VLOOKUP($J10, Resurssiluettelo!$D$21:$X$40,Ohjeistus!U$98-1,FALSE))</f>
        <v/>
      </c>
      <c r="V10" s="74" t="str">
        <f>IF($J10="","",VLOOKUP($J10, Resurssiluettelo!$D$21:$X$40,Ohjeistus!V$98-1,FALSE))</f>
        <v/>
      </c>
      <c r="W10" s="74" t="str">
        <f>IF($J10="","",VLOOKUP($J10, Resurssiluettelo!$D$21:$X$40,Ohjeistus!W$98-1,FALSE))</f>
        <v/>
      </c>
      <c r="X10" s="74" t="str">
        <f>IF($J10="","",VLOOKUP($J10, Resurssiluettelo!$D$21:$X$40,Ohjeistus!X$98-1,FALSE))</f>
        <v/>
      </c>
      <c r="Y10" s="159" t="str">
        <f>IF(Resurssiluettelo!E57=0,"",Resurssiluettelo!E57)</f>
        <v/>
      </c>
      <c r="Z10" s="64" t="str">
        <f>IF(Resurssiluettelo!F57=0,"",YEAR(Resurssiluettelo!F57)&amp;IF(MONTH(Resurssiluettelo!F57)&lt;10,"0","")&amp;MONTH(Resurssiluettelo!F57)&amp;IF(DAY(Resurssiluettelo!F57)&lt;10,"0","")&amp;DAY(Resurssiluettelo!F57))</f>
        <v/>
      </c>
      <c r="AA10" s="64" t="str">
        <f>IF(Resurssiluettelo!G57=0,"",Resurssiluettelo!G57)</f>
        <v/>
      </c>
      <c r="AB10" s="64" t="str">
        <f>IF(Resurssiluettelo!H57=0,"",Resurssiluettelo!H57)</f>
        <v/>
      </c>
      <c r="AC10" s="64" t="str">
        <f>IF(Resurssiluettelo!I57=0,"",Resurssiluettelo!I57)</f>
        <v/>
      </c>
      <c r="AD10" s="64" t="str">
        <f>IF(Resurssiluettelo!W57=0,"",Resurssiluettelo!W57)</f>
        <v/>
      </c>
      <c r="AE10" s="64" t="str">
        <f>IF(Resurssiluettelo!X57=0,"",Resurssiluettelo!X57)</f>
        <v/>
      </c>
      <c r="AF10" s="64" t="str">
        <f>IF(Resurssiluettelo!Y57=0,"",Resurssiluettelo!Y57)</f>
        <v/>
      </c>
      <c r="AG10" s="64" t="str">
        <f>IF(Resurssiluettelo!Z57=0,"",Resurssiluettelo!Z57)</f>
        <v/>
      </c>
      <c r="AH10" s="64" t="str">
        <f>IF(Resurssiluettelo!AA57=0,"",Resurssiluettelo!AA57)</f>
        <v/>
      </c>
      <c r="AI10" s="64" t="str">
        <f>IF(Resurssiluettelo!AB57=0,"",Resurssiluettelo!AB57)</f>
        <v/>
      </c>
      <c r="AJ10" s="64" t="str">
        <f>IF(Resurssiluettelo!AC57=0,"",Resurssiluettelo!AC57)</f>
        <v/>
      </c>
      <c r="AK10" s="64" t="str">
        <f>IF(Resurssiluettelo!AD57=0,"",Resurssiluettelo!AD57)</f>
        <v/>
      </c>
      <c r="AL10" s="64" t="str">
        <f>IF(Resurssiluettelo!J57=0,"",Resurssiluettelo!J57)</f>
        <v/>
      </c>
      <c r="AM10" s="124" t="str">
        <f>IF(Resurssiluettelo!K57=0,"",Resurssiluettelo!K57)</f>
        <v/>
      </c>
      <c r="AN10" s="124" t="str">
        <f>IF(Resurssiluettelo!L57=0,"",Resurssiluettelo!L57)</f>
        <v/>
      </c>
      <c r="AO10" s="124" t="str">
        <f>IF(Resurssiluettelo!M57=0,"",Resurssiluettelo!M57)</f>
        <v/>
      </c>
      <c r="AP10" s="128" t="str">
        <f>IF(Resurssiluettelo!N57=0,"",Resurssiluettelo!N57)</f>
        <v/>
      </c>
      <c r="AQ10" s="128" t="str">
        <f>IF(Resurssiluettelo!O57=0,"",Resurssiluettelo!O57)</f>
        <v/>
      </c>
      <c r="AR10" s="124" t="str">
        <f>IF(Resurssiluettelo!P57=0,"",Resurssiluettelo!P57)</f>
        <v/>
      </c>
      <c r="AS10" s="124" t="str">
        <f>IF(Resurssiluettelo!Q57=0,"",Resurssiluettelo!Q57)</f>
        <v/>
      </c>
      <c r="AT10" s="124" t="str">
        <f>IF(Resurssiluettelo!R57=0,"",Resurssiluettelo!R57)</f>
        <v/>
      </c>
      <c r="AU10" s="124" t="str">
        <f>IF(Resurssiluettelo!S57=0,"",Resurssiluettelo!S57)</f>
        <v/>
      </c>
      <c r="AV10" s="124" t="str">
        <f>IF(Resurssiluettelo!T57=0,"",Resurssiluettelo!T57)</f>
        <v/>
      </c>
      <c r="AW10" s="124" t="str">
        <f>IF(Resurssiluettelo!U57=0,"",Resurssiluettelo!U57)</f>
        <v/>
      </c>
      <c r="AX10" s="144" t="str">
        <f>IF(Resurssiluettelo!V57=0,"",Resurssiluettelo!V57)</f>
        <v/>
      </c>
    </row>
    <row r="11" spans="1:50" ht="12.75" customHeight="1">
      <c r="A11" s="62">
        <v>8</v>
      </c>
      <c r="B11" s="62" t="str">
        <f>IF(Y11="","",Resurssiluettelo!$G$1)</f>
        <v/>
      </c>
      <c r="C11" s="63" t="str">
        <f>IF(Y11="","",Resurssiluettelo!$H$14)</f>
        <v/>
      </c>
      <c r="D11" s="146" t="str">
        <f>IF(Y11="","",Resurssiluettelo!$I$14)</f>
        <v/>
      </c>
      <c r="E11" s="63" t="str">
        <f>IF(Y11="","",Resurssiluettelo!$J$14)</f>
        <v/>
      </c>
      <c r="F11" s="65" t="str">
        <f>IF(Y11="","",Resurssiluettelo!$N$14)</f>
        <v/>
      </c>
      <c r="G11" s="65" t="str">
        <f>IF(Y11="","",Resurssiluettelo!$O$14)</f>
        <v/>
      </c>
      <c r="H11" s="65" t="str">
        <f>IF(Resurssiluettelo!B58=0,"",Resurssiluettelo!B58)</f>
        <v/>
      </c>
      <c r="I11" s="65" t="str">
        <f>IF(Resurssiluettelo!C58=0,"",Resurssiluettelo!C58)</f>
        <v/>
      </c>
      <c r="J11" s="65" t="str">
        <f>IF(Resurssiluettelo!D58=0,"",Resurssiluettelo!D58)</f>
        <v/>
      </c>
      <c r="K11" s="74" t="str">
        <f>IF($J11="","",VLOOKUP($J11, Resurssiluettelo!$D$21:$X$40,Ohjeistus!K$98-1,FALSE))</f>
        <v/>
      </c>
      <c r="L11" s="74" t="str">
        <f>IF($J11="","",VLOOKUP($J11, Resurssiluettelo!$D$21:$X$40,Ohjeistus!L$98-1,FALSE))</f>
        <v/>
      </c>
      <c r="M11" s="74" t="str">
        <f>IF($J11="","",VLOOKUP($J11, Resurssiluettelo!$D$21:$X$40,Ohjeistus!M$98-1,FALSE))</f>
        <v/>
      </c>
      <c r="N11" s="74" t="str">
        <f>IF($J11="","",VLOOKUP($J11, Resurssiluettelo!$D$21:$X$40,Ohjeistus!N$98-1,FALSE))</f>
        <v/>
      </c>
      <c r="O11" s="74" t="str">
        <f>IF($J11="","",VLOOKUP($J11, Resurssiluettelo!$D$21:$X$40,Ohjeistus!O$98-1,FALSE))</f>
        <v/>
      </c>
      <c r="P11" s="74" t="str">
        <f>IF($J11="","",VLOOKUP($J11, Resurssiluettelo!$D$21:$X$40,Ohjeistus!P$98-1,FALSE))</f>
        <v/>
      </c>
      <c r="Q11" s="74" t="str">
        <f>IF($J11="",IF($I11="","",VLOOKUP($I11, Resurssiluettelo!$C$21:$X$40,Ohjeistus!Q$98,FALSE)),VLOOKUP($J11, Resurssiluettelo!$D$21:$X$40,Ohjeistus!Q$98-1,FALSE))</f>
        <v/>
      </c>
      <c r="R11" s="74" t="str">
        <f>IF($J11="",IF($I11="","",VLOOKUP($I11, Resurssiluettelo!$C$21:$X$40,Ohjeistus!R$98,FALSE)),VLOOKUP($J11, Resurssiluettelo!$D$21:$X$40,Ohjeistus!R$98-1,FALSE))</f>
        <v/>
      </c>
      <c r="S11" s="74" t="str">
        <f>IF($J11="",IF($I11="","",VLOOKUP($I11, Resurssiluettelo!$C$21:$X$40,Ohjeistus!S$98,FALSE)),VLOOKUP($J11, Resurssiluettelo!$D$21:$X$40,Ohjeistus!S$98-1,FALSE))</f>
        <v/>
      </c>
      <c r="T11" s="74" t="str">
        <f>IF($J11="",IF($I11="","",VLOOKUP($I11, Resurssiluettelo!$C$21:$X$40,Ohjeistus!T$98,FALSE)),VLOOKUP($J11, Resurssiluettelo!$D$21:$X$40,Ohjeistus!T$98-1,FALSE))</f>
        <v/>
      </c>
      <c r="U11" s="74" t="str">
        <f>IF($J11="","",VLOOKUP($J11, Resurssiluettelo!$D$21:$X$40,Ohjeistus!U$98-1,FALSE))</f>
        <v/>
      </c>
      <c r="V11" s="74" t="str">
        <f>IF($J11="","",VLOOKUP($J11, Resurssiluettelo!$D$21:$X$40,Ohjeistus!V$98-1,FALSE))</f>
        <v/>
      </c>
      <c r="W11" s="74" t="str">
        <f>IF($J11="","",VLOOKUP($J11, Resurssiluettelo!$D$21:$X$40,Ohjeistus!W$98-1,FALSE))</f>
        <v/>
      </c>
      <c r="X11" s="74" t="str">
        <f>IF($J11="","",VLOOKUP($J11, Resurssiluettelo!$D$21:$X$40,Ohjeistus!X$98-1,FALSE))</f>
        <v/>
      </c>
      <c r="Y11" s="159" t="str">
        <f>IF(Resurssiluettelo!E58=0,"",Resurssiluettelo!E58)</f>
        <v/>
      </c>
      <c r="Z11" s="64" t="str">
        <f>IF(Resurssiluettelo!F58=0,"",YEAR(Resurssiluettelo!F58)&amp;IF(MONTH(Resurssiluettelo!F58)&lt;10,"0","")&amp;MONTH(Resurssiluettelo!F58)&amp;IF(DAY(Resurssiluettelo!F58)&lt;10,"0","")&amp;DAY(Resurssiluettelo!F58))</f>
        <v/>
      </c>
      <c r="AA11" s="64" t="str">
        <f>IF(Resurssiluettelo!G58=0,"",Resurssiluettelo!G58)</f>
        <v/>
      </c>
      <c r="AB11" s="64" t="str">
        <f>IF(Resurssiluettelo!H58=0,"",Resurssiluettelo!H58)</f>
        <v/>
      </c>
      <c r="AC11" s="64" t="str">
        <f>IF(Resurssiluettelo!I58=0,"",Resurssiluettelo!I58)</f>
        <v/>
      </c>
      <c r="AD11" s="64" t="str">
        <f>IF(Resurssiluettelo!W58=0,"",Resurssiluettelo!W58)</f>
        <v/>
      </c>
      <c r="AE11" s="64" t="str">
        <f>IF(Resurssiluettelo!X58=0,"",Resurssiluettelo!X58)</f>
        <v/>
      </c>
      <c r="AF11" s="64" t="str">
        <f>IF(Resurssiluettelo!Y58=0,"",Resurssiluettelo!Y58)</f>
        <v/>
      </c>
      <c r="AG11" s="64" t="str">
        <f>IF(Resurssiluettelo!Z58=0,"",Resurssiluettelo!Z58)</f>
        <v/>
      </c>
      <c r="AH11" s="64" t="str">
        <f>IF(Resurssiluettelo!AA58=0,"",Resurssiluettelo!AA58)</f>
        <v/>
      </c>
      <c r="AI11" s="64" t="str">
        <f>IF(Resurssiluettelo!AB58=0,"",Resurssiluettelo!AB58)</f>
        <v/>
      </c>
      <c r="AJ11" s="64" t="str">
        <f>IF(Resurssiluettelo!AC58=0,"",Resurssiluettelo!AC58)</f>
        <v/>
      </c>
      <c r="AK11" s="64" t="str">
        <f>IF(Resurssiluettelo!AD58=0,"",Resurssiluettelo!AD58)</f>
        <v/>
      </c>
      <c r="AL11" s="64" t="str">
        <f>IF(Resurssiluettelo!J58=0,"",Resurssiluettelo!J58)</f>
        <v/>
      </c>
      <c r="AM11" s="124" t="str">
        <f>IF(Resurssiluettelo!K58=0,"",Resurssiluettelo!K58)</f>
        <v/>
      </c>
      <c r="AN11" s="124" t="str">
        <f>IF(Resurssiluettelo!L58=0,"",Resurssiluettelo!L58)</f>
        <v/>
      </c>
      <c r="AO11" s="124" t="str">
        <f>IF(Resurssiluettelo!M58=0,"",Resurssiluettelo!M58)</f>
        <v/>
      </c>
      <c r="AP11" s="128" t="str">
        <f>IF(Resurssiluettelo!N58=0,"",Resurssiluettelo!N58)</f>
        <v/>
      </c>
      <c r="AQ11" s="128" t="str">
        <f>IF(Resurssiluettelo!O58=0,"",Resurssiluettelo!O58)</f>
        <v/>
      </c>
      <c r="AR11" s="124" t="str">
        <f>IF(Resurssiluettelo!P58=0,"",Resurssiluettelo!P58)</f>
        <v/>
      </c>
      <c r="AS11" s="124" t="str">
        <f>IF(Resurssiluettelo!Q58=0,"",Resurssiluettelo!Q58)</f>
        <v/>
      </c>
      <c r="AT11" s="124" t="str">
        <f>IF(Resurssiluettelo!R58=0,"",Resurssiluettelo!R58)</f>
        <v/>
      </c>
      <c r="AU11" s="124" t="str">
        <f>IF(Resurssiluettelo!S58=0,"",Resurssiluettelo!S58)</f>
        <v/>
      </c>
      <c r="AV11" s="124" t="str">
        <f>IF(Resurssiluettelo!T58=0,"",Resurssiluettelo!T58)</f>
        <v/>
      </c>
      <c r="AW11" s="124" t="str">
        <f>IF(Resurssiluettelo!U58=0,"",Resurssiluettelo!U58)</f>
        <v/>
      </c>
      <c r="AX11" s="144" t="str">
        <f>IF(Resurssiluettelo!V58=0,"",Resurssiluettelo!V58)</f>
        <v/>
      </c>
    </row>
    <row r="12" spans="1:50" ht="12.75" customHeight="1">
      <c r="A12" s="62">
        <v>9</v>
      </c>
      <c r="B12" s="62" t="str">
        <f>IF(Y12="","",Resurssiluettelo!$G$1)</f>
        <v/>
      </c>
      <c r="C12" s="63" t="str">
        <f>IF(Y12="","",Resurssiluettelo!$H$14)</f>
        <v/>
      </c>
      <c r="D12" s="146" t="str">
        <f>IF(Y12="","",Resurssiluettelo!$I$14)</f>
        <v/>
      </c>
      <c r="E12" s="63" t="str">
        <f>IF(Y12="","",Resurssiluettelo!$J$14)</f>
        <v/>
      </c>
      <c r="F12" s="65" t="str">
        <f>IF(Y12="","",Resurssiluettelo!$N$14)</f>
        <v/>
      </c>
      <c r="G12" s="65" t="str">
        <f>IF(Y12="","",Resurssiluettelo!$O$14)</f>
        <v/>
      </c>
      <c r="H12" s="65" t="str">
        <f>IF(Resurssiluettelo!B59=0,"",Resurssiluettelo!B59)</f>
        <v/>
      </c>
      <c r="I12" s="65" t="str">
        <f>IF(Resurssiluettelo!C59=0,"",Resurssiluettelo!C59)</f>
        <v/>
      </c>
      <c r="J12" s="65" t="str">
        <f>IF(Resurssiluettelo!D59=0,"",Resurssiluettelo!D59)</f>
        <v/>
      </c>
      <c r="K12" s="74" t="str">
        <f>IF($J12="","",VLOOKUP($J12, Resurssiluettelo!$D$21:$X$40,Ohjeistus!K$98-1,FALSE))</f>
        <v/>
      </c>
      <c r="L12" s="74" t="str">
        <f>IF($J12="","",VLOOKUP($J12, Resurssiluettelo!$D$21:$X$40,Ohjeistus!L$98-1,FALSE))</f>
        <v/>
      </c>
      <c r="M12" s="74" t="str">
        <f>IF($J12="","",VLOOKUP($J12, Resurssiluettelo!$D$21:$X$40,Ohjeistus!M$98-1,FALSE))</f>
        <v/>
      </c>
      <c r="N12" s="74" t="str">
        <f>IF($J12="","",VLOOKUP($J12, Resurssiluettelo!$D$21:$X$40,Ohjeistus!N$98-1,FALSE))</f>
        <v/>
      </c>
      <c r="O12" s="74" t="str">
        <f>IF($J12="","",VLOOKUP($J12, Resurssiluettelo!$D$21:$X$40,Ohjeistus!O$98-1,FALSE))</f>
        <v/>
      </c>
      <c r="P12" s="74" t="str">
        <f>IF($J12="","",VLOOKUP($J12, Resurssiluettelo!$D$21:$X$40,Ohjeistus!P$98-1,FALSE))</f>
        <v/>
      </c>
      <c r="Q12" s="74" t="str">
        <f>IF($J12="",IF($I12="","",VLOOKUP($I12, Resurssiluettelo!$C$21:$X$40,Ohjeistus!Q$98,FALSE)),VLOOKUP($J12, Resurssiluettelo!$D$21:$X$40,Ohjeistus!Q$98-1,FALSE))</f>
        <v/>
      </c>
      <c r="R12" s="74" t="str">
        <f>IF($J12="",IF($I12="","",VLOOKUP($I12, Resurssiluettelo!$C$21:$X$40,Ohjeistus!R$98,FALSE)),VLOOKUP($J12, Resurssiluettelo!$D$21:$X$40,Ohjeistus!R$98-1,FALSE))</f>
        <v/>
      </c>
      <c r="S12" s="74" t="str">
        <f>IF($J12="",IF($I12="","",VLOOKUP($I12, Resurssiluettelo!$C$21:$X$40,Ohjeistus!S$98,FALSE)),VLOOKUP($J12, Resurssiluettelo!$D$21:$X$40,Ohjeistus!S$98-1,FALSE))</f>
        <v/>
      </c>
      <c r="T12" s="74" t="str">
        <f>IF($J12="",IF($I12="","",VLOOKUP($I12, Resurssiluettelo!$C$21:$X$40,Ohjeistus!T$98,FALSE)),VLOOKUP($J12, Resurssiluettelo!$D$21:$X$40,Ohjeistus!T$98-1,FALSE))</f>
        <v/>
      </c>
      <c r="U12" s="74" t="str">
        <f>IF($J12="","",VLOOKUP($J12, Resurssiluettelo!$D$21:$X$40,Ohjeistus!U$98-1,FALSE))</f>
        <v/>
      </c>
      <c r="V12" s="74" t="str">
        <f>IF($J12="","",VLOOKUP($J12, Resurssiluettelo!$D$21:$X$40,Ohjeistus!V$98-1,FALSE))</f>
        <v/>
      </c>
      <c r="W12" s="74" t="str">
        <f>IF($J12="","",VLOOKUP($J12, Resurssiluettelo!$D$21:$X$40,Ohjeistus!W$98-1,FALSE))</f>
        <v/>
      </c>
      <c r="X12" s="74" t="str">
        <f>IF($J12="","",VLOOKUP($J12, Resurssiluettelo!$D$21:$X$40,Ohjeistus!X$98-1,FALSE))</f>
        <v/>
      </c>
      <c r="Y12" s="159" t="str">
        <f>IF(Resurssiluettelo!E59=0,"",Resurssiluettelo!E59)</f>
        <v/>
      </c>
      <c r="Z12" s="64" t="str">
        <f>IF(Resurssiluettelo!F59=0,"",YEAR(Resurssiluettelo!F59)&amp;IF(MONTH(Resurssiluettelo!F59)&lt;10,"0","")&amp;MONTH(Resurssiluettelo!F59)&amp;IF(DAY(Resurssiluettelo!F59)&lt;10,"0","")&amp;DAY(Resurssiluettelo!F59))</f>
        <v/>
      </c>
      <c r="AA12" s="64" t="str">
        <f>IF(Resurssiluettelo!G59=0,"",Resurssiluettelo!G59)</f>
        <v/>
      </c>
      <c r="AB12" s="64" t="str">
        <f>IF(Resurssiluettelo!H59=0,"",Resurssiluettelo!H59)</f>
        <v/>
      </c>
      <c r="AC12" s="64" t="str">
        <f>IF(Resurssiluettelo!I59=0,"",Resurssiluettelo!I59)</f>
        <v/>
      </c>
      <c r="AD12" s="64" t="str">
        <f>IF(Resurssiluettelo!W59=0,"",Resurssiluettelo!W59)</f>
        <v/>
      </c>
      <c r="AE12" s="64" t="str">
        <f>IF(Resurssiluettelo!X59=0,"",Resurssiluettelo!X59)</f>
        <v/>
      </c>
      <c r="AF12" s="64" t="str">
        <f>IF(Resurssiluettelo!Y59=0,"",Resurssiluettelo!Y59)</f>
        <v/>
      </c>
      <c r="AG12" s="64" t="str">
        <f>IF(Resurssiluettelo!Z59=0,"",Resurssiluettelo!Z59)</f>
        <v/>
      </c>
      <c r="AH12" s="64" t="str">
        <f>IF(Resurssiluettelo!AA59=0,"",Resurssiluettelo!AA59)</f>
        <v/>
      </c>
      <c r="AI12" s="64" t="str">
        <f>IF(Resurssiluettelo!AB59=0,"",Resurssiluettelo!AB59)</f>
        <v/>
      </c>
      <c r="AJ12" s="64" t="str">
        <f>IF(Resurssiluettelo!AC59=0,"",Resurssiluettelo!AC59)</f>
        <v/>
      </c>
      <c r="AK12" s="64" t="str">
        <f>IF(Resurssiluettelo!AD59=0,"",Resurssiluettelo!AD59)</f>
        <v/>
      </c>
      <c r="AL12" s="64" t="str">
        <f>IF(Resurssiluettelo!J59=0,"",Resurssiluettelo!J59)</f>
        <v/>
      </c>
      <c r="AM12" s="124" t="str">
        <f>IF(Resurssiluettelo!K59=0,"",Resurssiluettelo!K59)</f>
        <v/>
      </c>
      <c r="AN12" s="124" t="str">
        <f>IF(Resurssiluettelo!L59=0,"",Resurssiluettelo!L59)</f>
        <v/>
      </c>
      <c r="AO12" s="124" t="str">
        <f>IF(Resurssiluettelo!M59=0,"",Resurssiluettelo!M59)</f>
        <v/>
      </c>
      <c r="AP12" s="128" t="str">
        <f>IF(Resurssiluettelo!N59=0,"",Resurssiluettelo!N59)</f>
        <v/>
      </c>
      <c r="AQ12" s="128" t="str">
        <f>IF(Resurssiluettelo!O59=0,"",Resurssiluettelo!O59)</f>
        <v/>
      </c>
      <c r="AR12" s="124" t="str">
        <f>IF(Resurssiluettelo!P59=0,"",Resurssiluettelo!P59)</f>
        <v/>
      </c>
      <c r="AS12" s="124" t="str">
        <f>IF(Resurssiluettelo!Q59=0,"",Resurssiluettelo!Q59)</f>
        <v/>
      </c>
      <c r="AT12" s="124" t="str">
        <f>IF(Resurssiluettelo!R59=0,"",Resurssiluettelo!R59)</f>
        <v/>
      </c>
      <c r="AU12" s="124" t="str">
        <f>IF(Resurssiluettelo!S59=0,"",Resurssiluettelo!S59)</f>
        <v/>
      </c>
      <c r="AV12" s="124" t="str">
        <f>IF(Resurssiluettelo!T59=0,"",Resurssiluettelo!T59)</f>
        <v/>
      </c>
      <c r="AW12" s="124" t="str">
        <f>IF(Resurssiluettelo!U59=0,"",Resurssiluettelo!U59)</f>
        <v/>
      </c>
      <c r="AX12" s="144" t="str">
        <f>IF(Resurssiluettelo!V59=0,"",Resurssiluettelo!V59)</f>
        <v/>
      </c>
    </row>
    <row r="13" spans="1:50" ht="12.75" customHeight="1">
      <c r="A13" s="62">
        <v>10</v>
      </c>
      <c r="B13" s="62" t="str">
        <f>IF(Y13="","",Resurssiluettelo!$G$1)</f>
        <v/>
      </c>
      <c r="C13" s="63" t="str">
        <f>IF(Y13="","",Resurssiluettelo!$H$14)</f>
        <v/>
      </c>
      <c r="D13" s="146" t="str">
        <f>IF(Y13="","",Resurssiluettelo!$I$14)</f>
        <v/>
      </c>
      <c r="E13" s="63" t="str">
        <f>IF(Y13="","",Resurssiluettelo!$J$14)</f>
        <v/>
      </c>
      <c r="F13" s="65" t="str">
        <f>IF(Y13="","",Resurssiluettelo!$N$14)</f>
        <v/>
      </c>
      <c r="G13" s="65" t="str">
        <f>IF(Y13="","",Resurssiluettelo!$O$14)</f>
        <v/>
      </c>
      <c r="H13" s="65" t="str">
        <f>IF(Resurssiluettelo!B60=0,"",Resurssiluettelo!B60)</f>
        <v/>
      </c>
      <c r="I13" s="65" t="str">
        <f>IF(Resurssiluettelo!C60=0,"",Resurssiluettelo!C60)</f>
        <v/>
      </c>
      <c r="J13" s="65" t="str">
        <f>IF(Resurssiluettelo!D60=0,"",Resurssiluettelo!D60)</f>
        <v/>
      </c>
      <c r="K13" s="74" t="str">
        <f>IF($J13="","",VLOOKUP($J13, Resurssiluettelo!$D$21:$X$40,Ohjeistus!K$98-1,FALSE))</f>
        <v/>
      </c>
      <c r="L13" s="74" t="str">
        <f>IF($J13="","",VLOOKUP($J13, Resurssiluettelo!$D$21:$X$40,Ohjeistus!L$98-1,FALSE))</f>
        <v/>
      </c>
      <c r="M13" s="74" t="str">
        <f>IF($J13="","",VLOOKUP($J13, Resurssiluettelo!$D$21:$X$40,Ohjeistus!M$98-1,FALSE))</f>
        <v/>
      </c>
      <c r="N13" s="74" t="str">
        <f>IF($J13="","",VLOOKUP($J13, Resurssiluettelo!$D$21:$X$40,Ohjeistus!N$98-1,FALSE))</f>
        <v/>
      </c>
      <c r="O13" s="74" t="str">
        <f>IF($J13="","",VLOOKUP($J13, Resurssiluettelo!$D$21:$X$40,Ohjeistus!O$98-1,FALSE))</f>
        <v/>
      </c>
      <c r="P13" s="74" t="str">
        <f>IF($J13="","",VLOOKUP($J13, Resurssiluettelo!$D$21:$X$40,Ohjeistus!P$98-1,FALSE))</f>
        <v/>
      </c>
      <c r="Q13" s="74" t="str">
        <f>IF($J13="",IF($I13="","",VLOOKUP($I13, Resurssiluettelo!$C$21:$X$40,Ohjeistus!Q$98,FALSE)),VLOOKUP($J13, Resurssiluettelo!$D$21:$X$40,Ohjeistus!Q$98-1,FALSE))</f>
        <v/>
      </c>
      <c r="R13" s="74" t="str">
        <f>IF($J13="",IF($I13="","",VLOOKUP($I13, Resurssiluettelo!$C$21:$X$40,Ohjeistus!R$98,FALSE)),VLOOKUP($J13, Resurssiluettelo!$D$21:$X$40,Ohjeistus!R$98-1,FALSE))</f>
        <v/>
      </c>
      <c r="S13" s="74" t="str">
        <f>IF($J13="",IF($I13="","",VLOOKUP($I13, Resurssiluettelo!$C$21:$X$40,Ohjeistus!S$98,FALSE)),VLOOKUP($J13, Resurssiluettelo!$D$21:$X$40,Ohjeistus!S$98-1,FALSE))</f>
        <v/>
      </c>
      <c r="T13" s="74" t="str">
        <f>IF($J13="",IF($I13="","",VLOOKUP($I13, Resurssiluettelo!$C$21:$X$40,Ohjeistus!T$98,FALSE)),VLOOKUP($J13, Resurssiluettelo!$D$21:$X$40,Ohjeistus!T$98-1,FALSE))</f>
        <v/>
      </c>
      <c r="U13" s="74" t="str">
        <f>IF($J13="","",VLOOKUP($J13, Resurssiluettelo!$D$21:$X$40,Ohjeistus!U$98-1,FALSE))</f>
        <v/>
      </c>
      <c r="V13" s="74" t="str">
        <f>IF($J13="","",VLOOKUP($J13, Resurssiluettelo!$D$21:$X$40,Ohjeistus!V$98-1,FALSE))</f>
        <v/>
      </c>
      <c r="W13" s="74" t="str">
        <f>IF($J13="","",VLOOKUP($J13, Resurssiluettelo!$D$21:$X$40,Ohjeistus!W$98-1,FALSE))</f>
        <v/>
      </c>
      <c r="X13" s="74" t="str">
        <f>IF($J13="","",VLOOKUP($J13, Resurssiluettelo!$D$21:$X$40,Ohjeistus!X$98-1,FALSE))</f>
        <v/>
      </c>
      <c r="Y13" s="159" t="str">
        <f>IF(Resurssiluettelo!E60=0,"",Resurssiluettelo!E60)</f>
        <v/>
      </c>
      <c r="Z13" s="64" t="str">
        <f>IF(Resurssiluettelo!F60=0,"",YEAR(Resurssiluettelo!F60)&amp;IF(MONTH(Resurssiluettelo!F60)&lt;10,"0","")&amp;MONTH(Resurssiluettelo!F60)&amp;IF(DAY(Resurssiluettelo!F60)&lt;10,"0","")&amp;DAY(Resurssiluettelo!F60))</f>
        <v/>
      </c>
      <c r="AA13" s="64" t="str">
        <f>IF(Resurssiluettelo!G60=0,"",Resurssiluettelo!G60)</f>
        <v/>
      </c>
      <c r="AB13" s="64" t="str">
        <f>IF(Resurssiluettelo!H60=0,"",Resurssiluettelo!H60)</f>
        <v/>
      </c>
      <c r="AC13" s="64" t="str">
        <f>IF(Resurssiluettelo!I60=0,"",Resurssiluettelo!I60)</f>
        <v/>
      </c>
      <c r="AD13" s="64" t="str">
        <f>IF(Resurssiluettelo!W60=0,"",Resurssiluettelo!W60)</f>
        <v/>
      </c>
      <c r="AE13" s="64" t="str">
        <f>IF(Resurssiluettelo!X60=0,"",Resurssiluettelo!X60)</f>
        <v/>
      </c>
      <c r="AF13" s="64" t="str">
        <f>IF(Resurssiluettelo!Y60=0,"",Resurssiluettelo!Y60)</f>
        <v/>
      </c>
      <c r="AG13" s="64" t="str">
        <f>IF(Resurssiluettelo!Z60=0,"",Resurssiluettelo!Z60)</f>
        <v/>
      </c>
      <c r="AH13" s="64" t="str">
        <f>IF(Resurssiluettelo!AA60=0,"",Resurssiluettelo!AA60)</f>
        <v/>
      </c>
      <c r="AI13" s="64" t="str">
        <f>IF(Resurssiluettelo!AB60=0,"",Resurssiluettelo!AB60)</f>
        <v/>
      </c>
      <c r="AJ13" s="64" t="str">
        <f>IF(Resurssiluettelo!AC60=0,"",Resurssiluettelo!AC60)</f>
        <v/>
      </c>
      <c r="AK13" s="64" t="str">
        <f>IF(Resurssiluettelo!AD60=0,"",Resurssiluettelo!AD60)</f>
        <v/>
      </c>
      <c r="AL13" s="64" t="str">
        <f>IF(Resurssiluettelo!J60=0,"",Resurssiluettelo!J60)</f>
        <v/>
      </c>
      <c r="AM13" s="124" t="str">
        <f>IF(Resurssiluettelo!K60=0,"",Resurssiluettelo!K60)</f>
        <v/>
      </c>
      <c r="AN13" s="124" t="str">
        <f>IF(Resurssiluettelo!L60=0,"",Resurssiluettelo!L60)</f>
        <v/>
      </c>
      <c r="AO13" s="124" t="str">
        <f>IF(Resurssiluettelo!M60=0,"",Resurssiluettelo!M60)</f>
        <v/>
      </c>
      <c r="AP13" s="128" t="str">
        <f>IF(Resurssiluettelo!N60=0,"",Resurssiluettelo!N60)</f>
        <v/>
      </c>
      <c r="AQ13" s="128" t="str">
        <f>IF(Resurssiluettelo!O60=0,"",Resurssiluettelo!O60)</f>
        <v/>
      </c>
      <c r="AR13" s="124" t="str">
        <f>IF(Resurssiluettelo!P60=0,"",Resurssiluettelo!P60)</f>
        <v/>
      </c>
      <c r="AS13" s="124" t="str">
        <f>IF(Resurssiluettelo!Q60=0,"",Resurssiluettelo!Q60)</f>
        <v/>
      </c>
      <c r="AT13" s="124" t="str">
        <f>IF(Resurssiluettelo!R60=0,"",Resurssiluettelo!R60)</f>
        <v/>
      </c>
      <c r="AU13" s="124" t="str">
        <f>IF(Resurssiluettelo!S60=0,"",Resurssiluettelo!S60)</f>
        <v/>
      </c>
      <c r="AV13" s="124" t="str">
        <f>IF(Resurssiluettelo!T60=0,"",Resurssiluettelo!T60)</f>
        <v/>
      </c>
      <c r="AW13" s="124" t="str">
        <f>IF(Resurssiluettelo!U60=0,"",Resurssiluettelo!U60)</f>
        <v/>
      </c>
      <c r="AX13" s="144" t="str">
        <f>IF(Resurssiluettelo!V60=0,"",Resurssiluettelo!V60)</f>
        <v/>
      </c>
    </row>
    <row r="14" spans="1:50" ht="12.75" customHeight="1">
      <c r="A14" s="62">
        <v>11</v>
      </c>
      <c r="B14" s="62" t="str">
        <f>IF(Y14="","",Resurssiluettelo!$G$1)</f>
        <v/>
      </c>
      <c r="C14" s="63" t="str">
        <f>IF(Y14="","",Resurssiluettelo!$H$14)</f>
        <v/>
      </c>
      <c r="D14" s="146" t="str">
        <f>IF(Y14="","",Resurssiluettelo!$I$14)</f>
        <v/>
      </c>
      <c r="E14" s="63" t="str">
        <f>IF(Y14="","",Resurssiluettelo!$J$14)</f>
        <v/>
      </c>
      <c r="F14" s="65" t="str">
        <f>IF(Y14="","",Resurssiluettelo!$N$14)</f>
        <v/>
      </c>
      <c r="G14" s="65" t="str">
        <f>IF(Y14="","",Resurssiluettelo!$O$14)</f>
        <v/>
      </c>
      <c r="H14" s="65" t="str">
        <f>IF(Resurssiluettelo!B61=0,"",Resurssiluettelo!B61)</f>
        <v/>
      </c>
      <c r="I14" s="65" t="str">
        <f>IF(Resurssiluettelo!C61=0,"",Resurssiluettelo!C61)</f>
        <v/>
      </c>
      <c r="J14" s="65" t="str">
        <f>IF(Resurssiluettelo!D61=0,"",Resurssiluettelo!D61)</f>
        <v/>
      </c>
      <c r="K14" s="74" t="str">
        <f>IF($J14="","",VLOOKUP($J14, Resurssiluettelo!$D$21:$X$40,Ohjeistus!K$98-1,FALSE))</f>
        <v/>
      </c>
      <c r="L14" s="74" t="str">
        <f>IF($J14="","",VLOOKUP($J14, Resurssiluettelo!$D$21:$X$40,Ohjeistus!L$98-1,FALSE))</f>
        <v/>
      </c>
      <c r="M14" s="74" t="str">
        <f>IF($J14="","",VLOOKUP($J14, Resurssiluettelo!$D$21:$X$40,Ohjeistus!M$98-1,FALSE))</f>
        <v/>
      </c>
      <c r="N14" s="74" t="str">
        <f>IF($J14="","",VLOOKUP($J14, Resurssiluettelo!$D$21:$X$40,Ohjeistus!N$98-1,FALSE))</f>
        <v/>
      </c>
      <c r="O14" s="74" t="str">
        <f>IF($J14="","",VLOOKUP($J14, Resurssiluettelo!$D$21:$X$40,Ohjeistus!O$98-1,FALSE))</f>
        <v/>
      </c>
      <c r="P14" s="74" t="str">
        <f>IF($J14="","",VLOOKUP($J14, Resurssiluettelo!$D$21:$X$40,Ohjeistus!P$98-1,FALSE))</f>
        <v/>
      </c>
      <c r="Q14" s="74" t="str">
        <f>IF($J14="",IF($I14="","",VLOOKUP($I14, Resurssiluettelo!$C$21:$X$40,Ohjeistus!Q$98,FALSE)),VLOOKUP($J14, Resurssiluettelo!$D$21:$X$40,Ohjeistus!Q$98-1,FALSE))</f>
        <v/>
      </c>
      <c r="R14" s="74" t="str">
        <f>IF($J14="",IF($I14="","",VLOOKUP($I14, Resurssiluettelo!$C$21:$X$40,Ohjeistus!R$98,FALSE)),VLOOKUP($J14, Resurssiluettelo!$D$21:$X$40,Ohjeistus!R$98-1,FALSE))</f>
        <v/>
      </c>
      <c r="S14" s="74" t="str">
        <f>IF($J14="",IF($I14="","",VLOOKUP($I14, Resurssiluettelo!$C$21:$X$40,Ohjeistus!S$98,FALSE)),VLOOKUP($J14, Resurssiluettelo!$D$21:$X$40,Ohjeistus!S$98-1,FALSE))</f>
        <v/>
      </c>
      <c r="T14" s="74" t="str">
        <f>IF($J14="",IF($I14="","",VLOOKUP($I14, Resurssiluettelo!$C$21:$X$40,Ohjeistus!T$98,FALSE)),VLOOKUP($J14, Resurssiluettelo!$D$21:$X$40,Ohjeistus!T$98-1,FALSE))</f>
        <v/>
      </c>
      <c r="U14" s="74" t="str">
        <f>IF($J14="","",VLOOKUP($J14, Resurssiluettelo!$D$21:$X$40,Ohjeistus!U$98-1,FALSE))</f>
        <v/>
      </c>
      <c r="V14" s="74" t="str">
        <f>IF($J14="","",VLOOKUP($J14, Resurssiluettelo!$D$21:$X$40,Ohjeistus!V$98-1,FALSE))</f>
        <v/>
      </c>
      <c r="W14" s="74" t="str">
        <f>IF($J14="","",VLOOKUP($J14, Resurssiluettelo!$D$21:$X$40,Ohjeistus!W$98-1,FALSE))</f>
        <v/>
      </c>
      <c r="X14" s="74" t="str">
        <f>IF($J14="","",VLOOKUP($J14, Resurssiluettelo!$D$21:$X$40,Ohjeistus!X$98-1,FALSE))</f>
        <v/>
      </c>
      <c r="Y14" s="159" t="str">
        <f>IF(Resurssiluettelo!E61=0,"",Resurssiluettelo!E61)</f>
        <v/>
      </c>
      <c r="Z14" s="64" t="str">
        <f>IF(Resurssiluettelo!F61=0,"",YEAR(Resurssiluettelo!F61)&amp;IF(MONTH(Resurssiluettelo!F61)&lt;10,"0","")&amp;MONTH(Resurssiluettelo!F61)&amp;IF(DAY(Resurssiluettelo!F61)&lt;10,"0","")&amp;DAY(Resurssiluettelo!F61))</f>
        <v/>
      </c>
      <c r="AA14" s="64" t="str">
        <f>IF(Resurssiluettelo!G61=0,"",Resurssiluettelo!G61)</f>
        <v/>
      </c>
      <c r="AB14" s="64" t="str">
        <f>IF(Resurssiluettelo!H61=0,"",Resurssiluettelo!H61)</f>
        <v/>
      </c>
      <c r="AC14" s="64" t="str">
        <f>IF(Resurssiluettelo!I61=0,"",Resurssiluettelo!I61)</f>
        <v/>
      </c>
      <c r="AD14" s="64" t="str">
        <f>IF(Resurssiluettelo!W61=0,"",Resurssiluettelo!W61)</f>
        <v/>
      </c>
      <c r="AE14" s="64" t="str">
        <f>IF(Resurssiluettelo!X61=0,"",Resurssiluettelo!X61)</f>
        <v/>
      </c>
      <c r="AF14" s="64" t="str">
        <f>IF(Resurssiluettelo!Y61=0,"",Resurssiluettelo!Y61)</f>
        <v/>
      </c>
      <c r="AG14" s="64" t="str">
        <f>IF(Resurssiluettelo!Z61=0,"",Resurssiluettelo!Z61)</f>
        <v/>
      </c>
      <c r="AH14" s="64" t="str">
        <f>IF(Resurssiluettelo!AA61=0,"",Resurssiluettelo!AA61)</f>
        <v/>
      </c>
      <c r="AI14" s="64" t="str">
        <f>IF(Resurssiluettelo!AB61=0,"",Resurssiluettelo!AB61)</f>
        <v/>
      </c>
      <c r="AJ14" s="64" t="str">
        <f>IF(Resurssiluettelo!AC61=0,"",Resurssiluettelo!AC61)</f>
        <v/>
      </c>
      <c r="AK14" s="64" t="str">
        <f>IF(Resurssiluettelo!AD61=0,"",Resurssiluettelo!AD61)</f>
        <v/>
      </c>
      <c r="AL14" s="64" t="str">
        <f>IF(Resurssiluettelo!J61=0,"",Resurssiluettelo!J61)</f>
        <v/>
      </c>
      <c r="AM14" s="124" t="str">
        <f>IF(Resurssiluettelo!K61=0,"",Resurssiluettelo!K61)</f>
        <v/>
      </c>
      <c r="AN14" s="124" t="str">
        <f>IF(Resurssiluettelo!L61=0,"",Resurssiluettelo!L61)</f>
        <v/>
      </c>
      <c r="AO14" s="124" t="str">
        <f>IF(Resurssiluettelo!M61=0,"",Resurssiluettelo!M61)</f>
        <v/>
      </c>
      <c r="AP14" s="128" t="str">
        <f>IF(Resurssiluettelo!N61=0,"",Resurssiluettelo!N61)</f>
        <v/>
      </c>
      <c r="AQ14" s="128" t="str">
        <f>IF(Resurssiluettelo!O61=0,"",Resurssiluettelo!O61)</f>
        <v/>
      </c>
      <c r="AR14" s="124" t="str">
        <f>IF(Resurssiluettelo!P61=0,"",Resurssiluettelo!P61)</f>
        <v/>
      </c>
      <c r="AS14" s="124" t="str">
        <f>IF(Resurssiluettelo!Q61=0,"",Resurssiluettelo!Q61)</f>
        <v/>
      </c>
      <c r="AT14" s="124" t="str">
        <f>IF(Resurssiluettelo!R61=0,"",Resurssiluettelo!R61)</f>
        <v/>
      </c>
      <c r="AU14" s="124" t="str">
        <f>IF(Resurssiluettelo!S61=0,"",Resurssiluettelo!S61)</f>
        <v/>
      </c>
      <c r="AV14" s="124" t="str">
        <f>IF(Resurssiluettelo!T61=0,"",Resurssiluettelo!T61)</f>
        <v/>
      </c>
      <c r="AW14" s="124" t="str">
        <f>IF(Resurssiluettelo!U61=0,"",Resurssiluettelo!U61)</f>
        <v/>
      </c>
      <c r="AX14" s="144" t="str">
        <f>IF(Resurssiluettelo!V61=0,"",Resurssiluettelo!V61)</f>
        <v/>
      </c>
    </row>
    <row r="15" spans="1:50" ht="12.75" customHeight="1">
      <c r="A15" s="62">
        <v>12</v>
      </c>
      <c r="B15" s="62" t="str">
        <f>IF(Y15="","",Resurssiluettelo!$G$1)</f>
        <v/>
      </c>
      <c r="C15" s="63" t="str">
        <f>IF(Y15="","",Resurssiluettelo!$H$14)</f>
        <v/>
      </c>
      <c r="D15" s="146" t="str">
        <f>IF(Y15="","",Resurssiluettelo!$I$14)</f>
        <v/>
      </c>
      <c r="E15" s="63" t="str">
        <f>IF(Y15="","",Resurssiluettelo!$J$14)</f>
        <v/>
      </c>
      <c r="F15" s="65" t="str">
        <f>IF(Y15="","",Resurssiluettelo!$N$14)</f>
        <v/>
      </c>
      <c r="G15" s="65" t="str">
        <f>IF(Y15="","",Resurssiluettelo!$O$14)</f>
        <v/>
      </c>
      <c r="H15" s="65" t="str">
        <f>IF(Resurssiluettelo!B62=0,"",Resurssiluettelo!B62)</f>
        <v/>
      </c>
      <c r="I15" s="65" t="str">
        <f>IF(Resurssiluettelo!C62=0,"",Resurssiluettelo!C62)</f>
        <v/>
      </c>
      <c r="J15" s="65" t="str">
        <f>IF(Resurssiluettelo!D62=0,"",Resurssiluettelo!D62)</f>
        <v/>
      </c>
      <c r="K15" s="74" t="str">
        <f>IF($J15="","",VLOOKUP($J15, Resurssiluettelo!$D$21:$X$40,Ohjeistus!K$98-1,FALSE))</f>
        <v/>
      </c>
      <c r="L15" s="74" t="str">
        <f>IF($J15="","",VLOOKUP($J15, Resurssiluettelo!$D$21:$X$40,Ohjeistus!L$98-1,FALSE))</f>
        <v/>
      </c>
      <c r="M15" s="74" t="str">
        <f>IF($J15="","",VLOOKUP($J15, Resurssiluettelo!$D$21:$X$40,Ohjeistus!M$98-1,FALSE))</f>
        <v/>
      </c>
      <c r="N15" s="74" t="str">
        <f>IF($J15="","",VLOOKUP($J15, Resurssiluettelo!$D$21:$X$40,Ohjeistus!N$98-1,FALSE))</f>
        <v/>
      </c>
      <c r="O15" s="74" t="str">
        <f>IF($J15="","",VLOOKUP($J15, Resurssiluettelo!$D$21:$X$40,Ohjeistus!O$98-1,FALSE))</f>
        <v/>
      </c>
      <c r="P15" s="74" t="str">
        <f>IF($J15="","",VLOOKUP($J15, Resurssiluettelo!$D$21:$X$40,Ohjeistus!P$98-1,FALSE))</f>
        <v/>
      </c>
      <c r="Q15" s="74" t="str">
        <f>IF($J15="",IF($I15="","",VLOOKUP($I15, Resurssiluettelo!$C$21:$X$40,Ohjeistus!Q$98,FALSE)),VLOOKUP($J15, Resurssiluettelo!$D$21:$X$40,Ohjeistus!Q$98-1,FALSE))</f>
        <v/>
      </c>
      <c r="R15" s="74" t="str">
        <f>IF($J15="",IF($I15="","",VLOOKUP($I15, Resurssiluettelo!$C$21:$X$40,Ohjeistus!R$98,FALSE)),VLOOKUP($J15, Resurssiluettelo!$D$21:$X$40,Ohjeistus!R$98-1,FALSE))</f>
        <v/>
      </c>
      <c r="S15" s="74" t="str">
        <f>IF($J15="",IF($I15="","",VLOOKUP($I15, Resurssiluettelo!$C$21:$X$40,Ohjeistus!S$98,FALSE)),VLOOKUP($J15, Resurssiluettelo!$D$21:$X$40,Ohjeistus!S$98-1,FALSE))</f>
        <v/>
      </c>
      <c r="T15" s="74" t="str">
        <f>IF($J15="",IF($I15="","",VLOOKUP($I15, Resurssiluettelo!$C$21:$X$40,Ohjeistus!T$98,FALSE)),VLOOKUP($J15, Resurssiluettelo!$D$21:$X$40,Ohjeistus!T$98-1,FALSE))</f>
        <v/>
      </c>
      <c r="U15" s="74" t="str">
        <f>IF($J15="","",VLOOKUP($J15, Resurssiluettelo!$D$21:$X$40,Ohjeistus!U$98-1,FALSE))</f>
        <v/>
      </c>
      <c r="V15" s="74" t="str">
        <f>IF($J15="","",VLOOKUP($J15, Resurssiluettelo!$D$21:$X$40,Ohjeistus!V$98-1,FALSE))</f>
        <v/>
      </c>
      <c r="W15" s="74" t="str">
        <f>IF($J15="","",VLOOKUP($J15, Resurssiluettelo!$D$21:$X$40,Ohjeistus!W$98-1,FALSE))</f>
        <v/>
      </c>
      <c r="X15" s="74" t="str">
        <f>IF($J15="","",VLOOKUP($J15, Resurssiluettelo!$D$21:$X$40,Ohjeistus!X$98-1,FALSE))</f>
        <v/>
      </c>
      <c r="Y15" s="159" t="str">
        <f>IF(Resurssiluettelo!E62=0,"",Resurssiluettelo!E62)</f>
        <v/>
      </c>
      <c r="Z15" s="64" t="str">
        <f>IF(Resurssiluettelo!F62=0,"",YEAR(Resurssiluettelo!F62)&amp;IF(MONTH(Resurssiluettelo!F62)&lt;10,"0","")&amp;MONTH(Resurssiluettelo!F62)&amp;IF(DAY(Resurssiluettelo!F62)&lt;10,"0","")&amp;DAY(Resurssiluettelo!F62))</f>
        <v/>
      </c>
      <c r="AA15" s="64" t="str">
        <f>IF(Resurssiluettelo!G62=0,"",Resurssiluettelo!G62)</f>
        <v/>
      </c>
      <c r="AB15" s="64" t="str">
        <f>IF(Resurssiluettelo!H62=0,"",Resurssiluettelo!H62)</f>
        <v/>
      </c>
      <c r="AC15" s="64" t="str">
        <f>IF(Resurssiluettelo!I62=0,"",Resurssiluettelo!I62)</f>
        <v/>
      </c>
      <c r="AD15" s="64" t="str">
        <f>IF(Resurssiluettelo!W62=0,"",Resurssiluettelo!W62)</f>
        <v/>
      </c>
      <c r="AE15" s="64" t="str">
        <f>IF(Resurssiluettelo!X62=0,"",Resurssiluettelo!X62)</f>
        <v/>
      </c>
      <c r="AF15" s="64" t="str">
        <f>IF(Resurssiluettelo!Y62=0,"",Resurssiluettelo!Y62)</f>
        <v/>
      </c>
      <c r="AG15" s="64" t="str">
        <f>IF(Resurssiluettelo!Z62=0,"",Resurssiluettelo!Z62)</f>
        <v/>
      </c>
      <c r="AH15" s="64" t="str">
        <f>IF(Resurssiluettelo!AA62=0,"",Resurssiluettelo!AA62)</f>
        <v/>
      </c>
      <c r="AI15" s="64" t="str">
        <f>IF(Resurssiluettelo!AB62=0,"",Resurssiluettelo!AB62)</f>
        <v/>
      </c>
      <c r="AJ15" s="64" t="str">
        <f>IF(Resurssiluettelo!AC62=0,"",Resurssiluettelo!AC62)</f>
        <v/>
      </c>
      <c r="AK15" s="64" t="str">
        <f>IF(Resurssiluettelo!AD62=0,"",Resurssiluettelo!AD62)</f>
        <v/>
      </c>
      <c r="AL15" s="64" t="str">
        <f>IF(Resurssiluettelo!J62=0,"",Resurssiluettelo!J62)</f>
        <v/>
      </c>
      <c r="AM15" s="124" t="str">
        <f>IF(Resurssiluettelo!K62=0,"",Resurssiluettelo!K62)</f>
        <v/>
      </c>
      <c r="AN15" s="124" t="str">
        <f>IF(Resurssiluettelo!L62=0,"",Resurssiluettelo!L62)</f>
        <v/>
      </c>
      <c r="AO15" s="124" t="str">
        <f>IF(Resurssiluettelo!M62=0,"",Resurssiluettelo!M62)</f>
        <v/>
      </c>
      <c r="AP15" s="128" t="str">
        <f>IF(Resurssiluettelo!N62=0,"",Resurssiluettelo!N62)</f>
        <v/>
      </c>
      <c r="AQ15" s="128" t="str">
        <f>IF(Resurssiluettelo!O62=0,"",Resurssiluettelo!O62)</f>
        <v/>
      </c>
      <c r="AR15" s="124" t="str">
        <f>IF(Resurssiluettelo!P62=0,"",Resurssiluettelo!P62)</f>
        <v/>
      </c>
      <c r="AS15" s="124" t="str">
        <f>IF(Resurssiluettelo!Q62=0,"",Resurssiluettelo!Q62)</f>
        <v/>
      </c>
      <c r="AT15" s="124" t="str">
        <f>IF(Resurssiluettelo!R62=0,"",Resurssiluettelo!R62)</f>
        <v/>
      </c>
      <c r="AU15" s="124" t="str">
        <f>IF(Resurssiluettelo!S62=0,"",Resurssiluettelo!S62)</f>
        <v/>
      </c>
      <c r="AV15" s="124" t="str">
        <f>IF(Resurssiluettelo!T62=0,"",Resurssiluettelo!T62)</f>
        <v/>
      </c>
      <c r="AW15" s="124" t="str">
        <f>IF(Resurssiluettelo!U62=0,"",Resurssiluettelo!U62)</f>
        <v/>
      </c>
      <c r="AX15" s="144" t="str">
        <f>IF(Resurssiluettelo!V62=0,"",Resurssiluettelo!V62)</f>
        <v/>
      </c>
    </row>
    <row r="16" spans="1:50" ht="12.75" customHeight="1">
      <c r="A16" s="62">
        <v>13</v>
      </c>
      <c r="B16" s="62" t="str">
        <f>IF(Y16="","",Resurssiluettelo!$G$1)</f>
        <v/>
      </c>
      <c r="C16" s="63" t="str">
        <f>IF(Y16="","",Resurssiluettelo!$H$14)</f>
        <v/>
      </c>
      <c r="D16" s="146" t="str">
        <f>IF(Y16="","",Resurssiluettelo!$I$14)</f>
        <v/>
      </c>
      <c r="E16" s="63" t="str">
        <f>IF(Y16="","",Resurssiluettelo!$J$14)</f>
        <v/>
      </c>
      <c r="F16" s="65" t="str">
        <f>IF(Y16="","",Resurssiluettelo!$N$14)</f>
        <v/>
      </c>
      <c r="G16" s="65" t="str">
        <f>IF(Y16="","",Resurssiluettelo!$O$14)</f>
        <v/>
      </c>
      <c r="H16" s="65" t="str">
        <f>IF(Resurssiluettelo!B63=0,"",Resurssiluettelo!B63)</f>
        <v/>
      </c>
      <c r="I16" s="65" t="str">
        <f>IF(Resurssiluettelo!C63=0,"",Resurssiluettelo!C63)</f>
        <v/>
      </c>
      <c r="J16" s="65" t="str">
        <f>IF(Resurssiluettelo!D63=0,"",Resurssiluettelo!D63)</f>
        <v/>
      </c>
      <c r="K16" s="74" t="str">
        <f>IF($J16="","",VLOOKUP($J16, Resurssiluettelo!$D$21:$X$40,Ohjeistus!K$98-1,FALSE))</f>
        <v/>
      </c>
      <c r="L16" s="74" t="str">
        <f>IF($J16="","",VLOOKUP($J16, Resurssiluettelo!$D$21:$X$40,Ohjeistus!L$98-1,FALSE))</f>
        <v/>
      </c>
      <c r="M16" s="74" t="str">
        <f>IF($J16="","",VLOOKUP($J16, Resurssiluettelo!$D$21:$X$40,Ohjeistus!M$98-1,FALSE))</f>
        <v/>
      </c>
      <c r="N16" s="74" t="str">
        <f>IF($J16="","",VLOOKUP($J16, Resurssiluettelo!$D$21:$X$40,Ohjeistus!N$98-1,FALSE))</f>
        <v/>
      </c>
      <c r="O16" s="74" t="str">
        <f>IF($J16="","",VLOOKUP($J16, Resurssiluettelo!$D$21:$X$40,Ohjeistus!O$98-1,FALSE))</f>
        <v/>
      </c>
      <c r="P16" s="74" t="str">
        <f>IF($J16="","",VLOOKUP($J16, Resurssiluettelo!$D$21:$X$40,Ohjeistus!P$98-1,FALSE))</f>
        <v/>
      </c>
      <c r="Q16" s="74" t="str">
        <f>IF($J16="",IF($I16="","",VLOOKUP($I16, Resurssiluettelo!$C$21:$X$40,Ohjeistus!Q$98,FALSE)),VLOOKUP($J16, Resurssiluettelo!$D$21:$X$40,Ohjeistus!Q$98-1,FALSE))</f>
        <v/>
      </c>
      <c r="R16" s="74" t="str">
        <f>IF($J16="",IF($I16="","",VLOOKUP($I16, Resurssiluettelo!$C$21:$X$40,Ohjeistus!R$98,FALSE)),VLOOKUP($J16, Resurssiluettelo!$D$21:$X$40,Ohjeistus!R$98-1,FALSE))</f>
        <v/>
      </c>
      <c r="S16" s="74" t="str">
        <f>IF($J16="",IF($I16="","",VLOOKUP($I16, Resurssiluettelo!$C$21:$X$40,Ohjeistus!S$98,FALSE)),VLOOKUP($J16, Resurssiluettelo!$D$21:$X$40,Ohjeistus!S$98-1,FALSE))</f>
        <v/>
      </c>
      <c r="T16" s="74" t="str">
        <f>IF($J16="",IF($I16="","",VLOOKUP($I16, Resurssiluettelo!$C$21:$X$40,Ohjeistus!T$98,FALSE)),VLOOKUP($J16, Resurssiluettelo!$D$21:$X$40,Ohjeistus!T$98-1,FALSE))</f>
        <v/>
      </c>
      <c r="U16" s="74" t="str">
        <f>IF($J16="","",VLOOKUP($J16, Resurssiluettelo!$D$21:$X$40,Ohjeistus!U$98-1,FALSE))</f>
        <v/>
      </c>
      <c r="V16" s="74" t="str">
        <f>IF($J16="","",VLOOKUP($J16, Resurssiluettelo!$D$21:$X$40,Ohjeistus!V$98-1,FALSE))</f>
        <v/>
      </c>
      <c r="W16" s="74" t="str">
        <f>IF($J16="","",VLOOKUP($J16, Resurssiluettelo!$D$21:$X$40,Ohjeistus!W$98-1,FALSE))</f>
        <v/>
      </c>
      <c r="X16" s="74" t="str">
        <f>IF($J16="","",VLOOKUP($J16, Resurssiluettelo!$D$21:$X$40,Ohjeistus!X$98-1,FALSE))</f>
        <v/>
      </c>
      <c r="Y16" s="159" t="str">
        <f>IF(Resurssiluettelo!E63=0,"",Resurssiluettelo!E63)</f>
        <v/>
      </c>
      <c r="Z16" s="64" t="str">
        <f>IF(Resurssiluettelo!F63=0,"",YEAR(Resurssiluettelo!F63)&amp;IF(MONTH(Resurssiluettelo!F63)&lt;10,"0","")&amp;MONTH(Resurssiluettelo!F63)&amp;IF(DAY(Resurssiluettelo!F63)&lt;10,"0","")&amp;DAY(Resurssiluettelo!F63))</f>
        <v/>
      </c>
      <c r="AA16" s="64" t="str">
        <f>IF(Resurssiluettelo!G63=0,"",Resurssiluettelo!G63)</f>
        <v/>
      </c>
      <c r="AB16" s="64" t="str">
        <f>IF(Resurssiluettelo!H63=0,"",Resurssiluettelo!H63)</f>
        <v/>
      </c>
      <c r="AC16" s="64" t="str">
        <f>IF(Resurssiluettelo!I63=0,"",Resurssiluettelo!I63)</f>
        <v/>
      </c>
      <c r="AD16" s="64" t="str">
        <f>IF(Resurssiluettelo!W63=0,"",Resurssiluettelo!W63)</f>
        <v/>
      </c>
      <c r="AE16" s="64" t="str">
        <f>IF(Resurssiluettelo!X63=0,"",Resurssiluettelo!X63)</f>
        <v/>
      </c>
      <c r="AF16" s="64" t="str">
        <f>IF(Resurssiluettelo!Y63=0,"",Resurssiluettelo!Y63)</f>
        <v/>
      </c>
      <c r="AG16" s="64" t="str">
        <f>IF(Resurssiluettelo!Z63=0,"",Resurssiluettelo!Z63)</f>
        <v/>
      </c>
      <c r="AH16" s="64" t="str">
        <f>IF(Resurssiluettelo!AA63=0,"",Resurssiluettelo!AA63)</f>
        <v/>
      </c>
      <c r="AI16" s="64" t="str">
        <f>IF(Resurssiluettelo!AB63=0,"",Resurssiluettelo!AB63)</f>
        <v/>
      </c>
      <c r="AJ16" s="64" t="str">
        <f>IF(Resurssiluettelo!AC63=0,"",Resurssiluettelo!AC63)</f>
        <v/>
      </c>
      <c r="AK16" s="64" t="str">
        <f>IF(Resurssiluettelo!AD63=0,"",Resurssiluettelo!AD63)</f>
        <v/>
      </c>
      <c r="AL16" s="64" t="str">
        <f>IF(Resurssiluettelo!J63=0,"",Resurssiluettelo!J63)</f>
        <v/>
      </c>
      <c r="AM16" s="124" t="str">
        <f>IF(Resurssiluettelo!K63=0,"",Resurssiluettelo!K63)</f>
        <v/>
      </c>
      <c r="AN16" s="124" t="str">
        <f>IF(Resurssiluettelo!L63=0,"",Resurssiluettelo!L63)</f>
        <v/>
      </c>
      <c r="AO16" s="124" t="str">
        <f>IF(Resurssiluettelo!M63=0,"",Resurssiluettelo!M63)</f>
        <v/>
      </c>
      <c r="AP16" s="128" t="str">
        <f>IF(Resurssiluettelo!N63=0,"",Resurssiluettelo!N63)</f>
        <v/>
      </c>
      <c r="AQ16" s="128" t="str">
        <f>IF(Resurssiluettelo!O63=0,"",Resurssiluettelo!O63)</f>
        <v/>
      </c>
      <c r="AR16" s="124" t="str">
        <f>IF(Resurssiluettelo!P63=0,"",Resurssiluettelo!P63)</f>
        <v/>
      </c>
      <c r="AS16" s="124" t="str">
        <f>IF(Resurssiluettelo!Q63=0,"",Resurssiluettelo!Q63)</f>
        <v/>
      </c>
      <c r="AT16" s="124" t="str">
        <f>IF(Resurssiluettelo!R63=0,"",Resurssiluettelo!R63)</f>
        <v/>
      </c>
      <c r="AU16" s="124" t="str">
        <f>IF(Resurssiluettelo!S63=0,"",Resurssiluettelo!S63)</f>
        <v/>
      </c>
      <c r="AV16" s="124" t="str">
        <f>IF(Resurssiluettelo!T63=0,"",Resurssiluettelo!T63)</f>
        <v/>
      </c>
      <c r="AW16" s="124" t="str">
        <f>IF(Resurssiluettelo!U63=0,"",Resurssiluettelo!U63)</f>
        <v/>
      </c>
      <c r="AX16" s="144" t="str">
        <f>IF(Resurssiluettelo!V63=0,"",Resurssiluettelo!V63)</f>
        <v/>
      </c>
    </row>
    <row r="17" spans="1:50" ht="12.75" customHeight="1">
      <c r="A17" s="62">
        <v>14</v>
      </c>
      <c r="B17" s="62" t="str">
        <f>IF(Y17="","",Resurssiluettelo!$G$1)</f>
        <v/>
      </c>
      <c r="C17" s="63" t="str">
        <f>IF(Y17="","",Resurssiluettelo!$H$14)</f>
        <v/>
      </c>
      <c r="D17" s="146" t="str">
        <f>IF(Y17="","",Resurssiluettelo!$I$14)</f>
        <v/>
      </c>
      <c r="E17" s="63" t="str">
        <f>IF(Y17="","",Resurssiluettelo!$J$14)</f>
        <v/>
      </c>
      <c r="F17" s="65" t="str">
        <f>IF(Y17="","",Resurssiluettelo!$N$14)</f>
        <v/>
      </c>
      <c r="G17" s="65" t="str">
        <f>IF(Y17="","",Resurssiluettelo!$O$14)</f>
        <v/>
      </c>
      <c r="H17" s="65" t="str">
        <f>IF(Resurssiluettelo!B64=0,"",Resurssiluettelo!B64)</f>
        <v/>
      </c>
      <c r="I17" s="65" t="str">
        <f>IF(Resurssiluettelo!C64=0,"",Resurssiluettelo!C64)</f>
        <v/>
      </c>
      <c r="J17" s="65" t="str">
        <f>IF(Resurssiluettelo!D64=0,"",Resurssiluettelo!D64)</f>
        <v/>
      </c>
      <c r="K17" s="74" t="str">
        <f>IF($J17="","",VLOOKUP($J17, Resurssiluettelo!$D$21:$X$40,Ohjeistus!K$98-1,FALSE))</f>
        <v/>
      </c>
      <c r="L17" s="74" t="str">
        <f>IF($J17="","",VLOOKUP($J17, Resurssiluettelo!$D$21:$X$40,Ohjeistus!L$98-1,FALSE))</f>
        <v/>
      </c>
      <c r="M17" s="74" t="str">
        <f>IF($J17="","",VLOOKUP($J17, Resurssiluettelo!$D$21:$X$40,Ohjeistus!M$98-1,FALSE))</f>
        <v/>
      </c>
      <c r="N17" s="74" t="str">
        <f>IF($J17="","",VLOOKUP($J17, Resurssiluettelo!$D$21:$X$40,Ohjeistus!N$98-1,FALSE))</f>
        <v/>
      </c>
      <c r="O17" s="74" t="str">
        <f>IF($J17="","",VLOOKUP($J17, Resurssiluettelo!$D$21:$X$40,Ohjeistus!O$98-1,FALSE))</f>
        <v/>
      </c>
      <c r="P17" s="74" t="str">
        <f>IF($J17="","",VLOOKUP($J17, Resurssiluettelo!$D$21:$X$40,Ohjeistus!P$98-1,FALSE))</f>
        <v/>
      </c>
      <c r="Q17" s="74" t="str">
        <f>IF($J17="",IF($I17="","",VLOOKUP($I17, Resurssiluettelo!$C$21:$X$40,Ohjeistus!Q$98,FALSE)),VLOOKUP($J17, Resurssiluettelo!$D$21:$X$40,Ohjeistus!Q$98-1,FALSE))</f>
        <v/>
      </c>
      <c r="R17" s="74" t="str">
        <f>IF($J17="",IF($I17="","",VLOOKUP($I17, Resurssiluettelo!$C$21:$X$40,Ohjeistus!R$98,FALSE)),VLOOKUP($J17, Resurssiluettelo!$D$21:$X$40,Ohjeistus!R$98-1,FALSE))</f>
        <v/>
      </c>
      <c r="S17" s="74" t="str">
        <f>IF($J17="",IF($I17="","",VLOOKUP($I17, Resurssiluettelo!$C$21:$X$40,Ohjeistus!S$98,FALSE)),VLOOKUP($J17, Resurssiluettelo!$D$21:$X$40,Ohjeistus!S$98-1,FALSE))</f>
        <v/>
      </c>
      <c r="T17" s="74" t="str">
        <f>IF($J17="",IF($I17="","",VLOOKUP($I17, Resurssiluettelo!$C$21:$X$40,Ohjeistus!T$98,FALSE)),VLOOKUP($J17, Resurssiluettelo!$D$21:$X$40,Ohjeistus!T$98-1,FALSE))</f>
        <v/>
      </c>
      <c r="U17" s="74" t="str">
        <f>IF($J17="","",VLOOKUP($J17, Resurssiluettelo!$D$21:$X$40,Ohjeistus!U$98-1,FALSE))</f>
        <v/>
      </c>
      <c r="V17" s="74" t="str">
        <f>IF($J17="","",VLOOKUP($J17, Resurssiluettelo!$D$21:$X$40,Ohjeistus!V$98-1,FALSE))</f>
        <v/>
      </c>
      <c r="W17" s="74" t="str">
        <f>IF($J17="","",VLOOKUP($J17, Resurssiluettelo!$D$21:$X$40,Ohjeistus!W$98-1,FALSE))</f>
        <v/>
      </c>
      <c r="X17" s="74" t="str">
        <f>IF($J17="","",VLOOKUP($J17, Resurssiluettelo!$D$21:$X$40,Ohjeistus!X$98-1,FALSE))</f>
        <v/>
      </c>
      <c r="Y17" s="159" t="str">
        <f>IF(Resurssiluettelo!E64=0,"",Resurssiluettelo!E64)</f>
        <v/>
      </c>
      <c r="Z17" s="64" t="str">
        <f>IF(Resurssiluettelo!F64=0,"",YEAR(Resurssiluettelo!F64)&amp;IF(MONTH(Resurssiluettelo!F64)&lt;10,"0","")&amp;MONTH(Resurssiluettelo!F64)&amp;IF(DAY(Resurssiluettelo!F64)&lt;10,"0","")&amp;DAY(Resurssiluettelo!F64))</f>
        <v/>
      </c>
      <c r="AA17" s="64" t="str">
        <f>IF(Resurssiluettelo!G64=0,"",Resurssiluettelo!G64)</f>
        <v/>
      </c>
      <c r="AB17" s="64" t="str">
        <f>IF(Resurssiluettelo!H64=0,"",Resurssiluettelo!H64)</f>
        <v/>
      </c>
      <c r="AC17" s="64" t="str">
        <f>IF(Resurssiluettelo!I64=0,"",Resurssiluettelo!I64)</f>
        <v/>
      </c>
      <c r="AD17" s="64" t="str">
        <f>IF(Resurssiluettelo!W64=0,"",Resurssiluettelo!W64)</f>
        <v/>
      </c>
      <c r="AE17" s="64" t="str">
        <f>IF(Resurssiluettelo!X64=0,"",Resurssiluettelo!X64)</f>
        <v/>
      </c>
      <c r="AF17" s="64" t="str">
        <f>IF(Resurssiluettelo!Y64=0,"",Resurssiluettelo!Y64)</f>
        <v/>
      </c>
      <c r="AG17" s="64" t="str">
        <f>IF(Resurssiluettelo!Z64=0,"",Resurssiluettelo!Z64)</f>
        <v/>
      </c>
      <c r="AH17" s="64" t="str">
        <f>IF(Resurssiluettelo!AA64=0,"",Resurssiluettelo!AA64)</f>
        <v/>
      </c>
      <c r="AI17" s="64" t="str">
        <f>IF(Resurssiluettelo!AB64=0,"",Resurssiluettelo!AB64)</f>
        <v/>
      </c>
      <c r="AJ17" s="64" t="str">
        <f>IF(Resurssiluettelo!AC64=0,"",Resurssiluettelo!AC64)</f>
        <v/>
      </c>
      <c r="AK17" s="64" t="str">
        <f>IF(Resurssiluettelo!AD64=0,"",Resurssiluettelo!AD64)</f>
        <v/>
      </c>
      <c r="AL17" s="64" t="str">
        <f>IF(Resurssiluettelo!J64=0,"",Resurssiluettelo!J64)</f>
        <v/>
      </c>
      <c r="AM17" s="124" t="str">
        <f>IF(Resurssiluettelo!K64=0,"",Resurssiluettelo!K64)</f>
        <v/>
      </c>
      <c r="AN17" s="124" t="str">
        <f>IF(Resurssiluettelo!L64=0,"",Resurssiluettelo!L64)</f>
        <v/>
      </c>
      <c r="AO17" s="124" t="str">
        <f>IF(Resurssiluettelo!M64=0,"",Resurssiluettelo!M64)</f>
        <v/>
      </c>
      <c r="AP17" s="128" t="str">
        <f>IF(Resurssiluettelo!N64=0,"",Resurssiluettelo!N64)</f>
        <v/>
      </c>
      <c r="AQ17" s="128" t="str">
        <f>IF(Resurssiluettelo!O64=0,"",Resurssiluettelo!O64)</f>
        <v/>
      </c>
      <c r="AR17" s="124" t="str">
        <f>IF(Resurssiluettelo!P64=0,"",Resurssiluettelo!P64)</f>
        <v/>
      </c>
      <c r="AS17" s="124" t="str">
        <f>IF(Resurssiluettelo!Q64=0,"",Resurssiluettelo!Q64)</f>
        <v/>
      </c>
      <c r="AT17" s="124" t="str">
        <f>IF(Resurssiluettelo!R64=0,"",Resurssiluettelo!R64)</f>
        <v/>
      </c>
      <c r="AU17" s="124" t="str">
        <f>IF(Resurssiluettelo!S64=0,"",Resurssiluettelo!S64)</f>
        <v/>
      </c>
      <c r="AV17" s="124" t="str">
        <f>IF(Resurssiluettelo!T64=0,"",Resurssiluettelo!T64)</f>
        <v/>
      </c>
      <c r="AW17" s="124" t="str">
        <f>IF(Resurssiluettelo!U64=0,"",Resurssiluettelo!U64)</f>
        <v/>
      </c>
      <c r="AX17" s="144" t="str">
        <f>IF(Resurssiluettelo!V64=0,"",Resurssiluettelo!V64)</f>
        <v/>
      </c>
    </row>
    <row r="18" spans="1:50" ht="12.75" customHeight="1">
      <c r="A18" s="62">
        <v>15</v>
      </c>
      <c r="B18" s="62" t="str">
        <f>IF(Y18="","",Resurssiluettelo!$G$1)</f>
        <v/>
      </c>
      <c r="C18" s="63" t="str">
        <f>IF(Y18="","",Resurssiluettelo!$H$14)</f>
        <v/>
      </c>
      <c r="D18" s="146" t="str">
        <f>IF(Y18="","",Resurssiluettelo!$I$14)</f>
        <v/>
      </c>
      <c r="E18" s="63" t="str">
        <f>IF(Y18="","",Resurssiluettelo!$J$14)</f>
        <v/>
      </c>
      <c r="F18" s="65" t="str">
        <f>IF(Y18="","",Resurssiluettelo!$N$14)</f>
        <v/>
      </c>
      <c r="G18" s="65" t="str">
        <f>IF(Y18="","",Resurssiluettelo!$O$14)</f>
        <v/>
      </c>
      <c r="H18" s="65" t="str">
        <f>IF(Resurssiluettelo!B65=0,"",Resurssiluettelo!B65)</f>
        <v/>
      </c>
      <c r="I18" s="65" t="str">
        <f>IF(Resurssiluettelo!C65=0,"",Resurssiluettelo!C65)</f>
        <v/>
      </c>
      <c r="J18" s="65" t="str">
        <f>IF(Resurssiluettelo!D65=0,"",Resurssiluettelo!D65)</f>
        <v/>
      </c>
      <c r="K18" s="74" t="str">
        <f>IF($J18="","",VLOOKUP($J18, Resurssiluettelo!$D$21:$X$40,Ohjeistus!K$98-1,FALSE))</f>
        <v/>
      </c>
      <c r="L18" s="74" t="str">
        <f>IF($J18="","",VLOOKUP($J18, Resurssiluettelo!$D$21:$X$40,Ohjeistus!L$98-1,FALSE))</f>
        <v/>
      </c>
      <c r="M18" s="74" t="str">
        <f>IF($J18="","",VLOOKUP($J18, Resurssiluettelo!$D$21:$X$40,Ohjeistus!M$98-1,FALSE))</f>
        <v/>
      </c>
      <c r="N18" s="74" t="str">
        <f>IF($J18="","",VLOOKUP($J18, Resurssiluettelo!$D$21:$X$40,Ohjeistus!N$98-1,FALSE))</f>
        <v/>
      </c>
      <c r="O18" s="74" t="str">
        <f>IF($J18="","",VLOOKUP($J18, Resurssiluettelo!$D$21:$X$40,Ohjeistus!O$98-1,FALSE))</f>
        <v/>
      </c>
      <c r="P18" s="74" t="str">
        <f>IF($J18="","",VLOOKUP($J18, Resurssiluettelo!$D$21:$X$40,Ohjeistus!P$98-1,FALSE))</f>
        <v/>
      </c>
      <c r="Q18" s="74" t="str">
        <f>IF($J18="",IF($I18="","",VLOOKUP($I18, Resurssiluettelo!$C$21:$X$40,Ohjeistus!Q$98,FALSE)),VLOOKUP($J18, Resurssiluettelo!$D$21:$X$40,Ohjeistus!Q$98-1,FALSE))</f>
        <v/>
      </c>
      <c r="R18" s="74" t="str">
        <f>IF($J18="",IF($I18="","",VLOOKUP($I18, Resurssiluettelo!$C$21:$X$40,Ohjeistus!R$98,FALSE)),VLOOKUP($J18, Resurssiluettelo!$D$21:$X$40,Ohjeistus!R$98-1,FALSE))</f>
        <v/>
      </c>
      <c r="S18" s="74" t="str">
        <f>IF($J18="",IF($I18="","",VLOOKUP($I18, Resurssiluettelo!$C$21:$X$40,Ohjeistus!S$98,FALSE)),VLOOKUP($J18, Resurssiluettelo!$D$21:$X$40,Ohjeistus!S$98-1,FALSE))</f>
        <v/>
      </c>
      <c r="T18" s="74" t="str">
        <f>IF($J18="",IF($I18="","",VLOOKUP($I18, Resurssiluettelo!$C$21:$X$40,Ohjeistus!T$98,FALSE)),VLOOKUP($J18, Resurssiluettelo!$D$21:$X$40,Ohjeistus!T$98-1,FALSE))</f>
        <v/>
      </c>
      <c r="U18" s="74" t="str">
        <f>IF($J18="","",VLOOKUP($J18, Resurssiluettelo!$D$21:$X$40,Ohjeistus!U$98-1,FALSE))</f>
        <v/>
      </c>
      <c r="V18" s="74" t="str">
        <f>IF($J18="","",VLOOKUP($J18, Resurssiluettelo!$D$21:$X$40,Ohjeistus!V$98-1,FALSE))</f>
        <v/>
      </c>
      <c r="W18" s="74" t="str">
        <f>IF($J18="","",VLOOKUP($J18, Resurssiluettelo!$D$21:$X$40,Ohjeistus!W$98-1,FALSE))</f>
        <v/>
      </c>
      <c r="X18" s="74" t="str">
        <f>IF($J18="","",VLOOKUP($J18, Resurssiluettelo!$D$21:$X$40,Ohjeistus!X$98-1,FALSE))</f>
        <v/>
      </c>
      <c r="Y18" s="159" t="str">
        <f>IF(Resurssiluettelo!E65=0,"",Resurssiluettelo!E65)</f>
        <v/>
      </c>
      <c r="Z18" s="64" t="str">
        <f>IF(Resurssiluettelo!F65=0,"",YEAR(Resurssiluettelo!F65)&amp;IF(MONTH(Resurssiluettelo!F65)&lt;10,"0","")&amp;MONTH(Resurssiluettelo!F65)&amp;IF(DAY(Resurssiluettelo!F65)&lt;10,"0","")&amp;DAY(Resurssiluettelo!F65))</f>
        <v/>
      </c>
      <c r="AA18" s="64" t="str">
        <f>IF(Resurssiluettelo!G65=0,"",Resurssiluettelo!G65)</f>
        <v/>
      </c>
      <c r="AB18" s="64" t="str">
        <f>IF(Resurssiluettelo!H65=0,"",Resurssiluettelo!H65)</f>
        <v/>
      </c>
      <c r="AC18" s="64" t="str">
        <f>IF(Resurssiluettelo!I65=0,"",Resurssiluettelo!I65)</f>
        <v/>
      </c>
      <c r="AD18" s="64" t="str">
        <f>IF(Resurssiluettelo!W65=0,"",Resurssiluettelo!W65)</f>
        <v/>
      </c>
      <c r="AE18" s="64" t="str">
        <f>IF(Resurssiluettelo!X65=0,"",Resurssiluettelo!X65)</f>
        <v/>
      </c>
      <c r="AF18" s="64" t="str">
        <f>IF(Resurssiluettelo!Y65=0,"",Resurssiluettelo!Y65)</f>
        <v/>
      </c>
      <c r="AG18" s="64" t="str">
        <f>IF(Resurssiluettelo!Z65=0,"",Resurssiluettelo!Z65)</f>
        <v/>
      </c>
      <c r="AH18" s="64" t="str">
        <f>IF(Resurssiluettelo!AA65=0,"",Resurssiluettelo!AA65)</f>
        <v/>
      </c>
      <c r="AI18" s="64" t="str">
        <f>IF(Resurssiluettelo!AB65=0,"",Resurssiluettelo!AB65)</f>
        <v/>
      </c>
      <c r="AJ18" s="64" t="str">
        <f>IF(Resurssiluettelo!AC65=0,"",Resurssiluettelo!AC65)</f>
        <v/>
      </c>
      <c r="AK18" s="64" t="str">
        <f>IF(Resurssiluettelo!AD65=0,"",Resurssiluettelo!AD65)</f>
        <v/>
      </c>
      <c r="AL18" s="64" t="str">
        <f>IF(Resurssiluettelo!J65=0,"",Resurssiluettelo!J65)</f>
        <v/>
      </c>
      <c r="AM18" s="124" t="str">
        <f>IF(Resurssiluettelo!K65=0,"",Resurssiluettelo!K65)</f>
        <v/>
      </c>
      <c r="AN18" s="124" t="str">
        <f>IF(Resurssiluettelo!L65=0,"",Resurssiluettelo!L65)</f>
        <v/>
      </c>
      <c r="AO18" s="124" t="str">
        <f>IF(Resurssiluettelo!M65=0,"",Resurssiluettelo!M65)</f>
        <v/>
      </c>
      <c r="AP18" s="128" t="str">
        <f>IF(Resurssiluettelo!N65=0,"",Resurssiluettelo!N65)</f>
        <v/>
      </c>
      <c r="AQ18" s="128" t="str">
        <f>IF(Resurssiluettelo!O65=0,"",Resurssiluettelo!O65)</f>
        <v/>
      </c>
      <c r="AR18" s="124" t="str">
        <f>IF(Resurssiluettelo!P65=0,"",Resurssiluettelo!P65)</f>
        <v/>
      </c>
      <c r="AS18" s="124" t="str">
        <f>IF(Resurssiluettelo!Q65=0,"",Resurssiluettelo!Q65)</f>
        <v/>
      </c>
      <c r="AT18" s="124" t="str">
        <f>IF(Resurssiluettelo!R65=0,"",Resurssiluettelo!R65)</f>
        <v/>
      </c>
      <c r="AU18" s="124" t="str">
        <f>IF(Resurssiluettelo!S65=0,"",Resurssiluettelo!S65)</f>
        <v/>
      </c>
      <c r="AV18" s="124" t="str">
        <f>IF(Resurssiluettelo!T65=0,"",Resurssiluettelo!T65)</f>
        <v/>
      </c>
      <c r="AW18" s="124" t="str">
        <f>IF(Resurssiluettelo!U65=0,"",Resurssiluettelo!U65)</f>
        <v/>
      </c>
      <c r="AX18" s="144" t="str">
        <f>IF(Resurssiluettelo!V65=0,"",Resurssiluettelo!V65)</f>
        <v/>
      </c>
    </row>
    <row r="19" spans="1:50" ht="12.75" customHeight="1">
      <c r="A19" s="62">
        <v>16</v>
      </c>
      <c r="B19" s="62" t="str">
        <f>IF(Y19="","",Resurssiluettelo!$G$1)</f>
        <v/>
      </c>
      <c r="C19" s="63" t="str">
        <f>IF(Y19="","",Resurssiluettelo!$H$14)</f>
        <v/>
      </c>
      <c r="D19" s="146" t="str">
        <f>IF(Y19="","",Resurssiluettelo!$I$14)</f>
        <v/>
      </c>
      <c r="E19" s="63" t="str">
        <f>IF(Y19="","",Resurssiluettelo!$J$14)</f>
        <v/>
      </c>
      <c r="F19" s="65" t="str">
        <f>IF(Y19="","",Resurssiluettelo!$N$14)</f>
        <v/>
      </c>
      <c r="G19" s="65" t="str">
        <f>IF(Y19="","",Resurssiluettelo!$O$14)</f>
        <v/>
      </c>
      <c r="H19" s="65" t="str">
        <f>IF(Resurssiluettelo!B66=0,"",Resurssiluettelo!B66)</f>
        <v/>
      </c>
      <c r="I19" s="65" t="str">
        <f>IF(Resurssiluettelo!C66=0,"",Resurssiluettelo!C66)</f>
        <v/>
      </c>
      <c r="J19" s="65" t="str">
        <f>IF(Resurssiluettelo!D66=0,"",Resurssiluettelo!D66)</f>
        <v/>
      </c>
      <c r="K19" s="74" t="str">
        <f>IF($J19="","",VLOOKUP($J19, Resurssiluettelo!$D$21:$X$40,Ohjeistus!K$98-1,FALSE))</f>
        <v/>
      </c>
      <c r="L19" s="74" t="str">
        <f>IF($J19="","",VLOOKUP($J19, Resurssiluettelo!$D$21:$X$40,Ohjeistus!L$98-1,FALSE))</f>
        <v/>
      </c>
      <c r="M19" s="74" t="str">
        <f>IF($J19="","",VLOOKUP($J19, Resurssiluettelo!$D$21:$X$40,Ohjeistus!M$98-1,FALSE))</f>
        <v/>
      </c>
      <c r="N19" s="74" t="str">
        <f>IF($J19="","",VLOOKUP($J19, Resurssiluettelo!$D$21:$X$40,Ohjeistus!N$98-1,FALSE))</f>
        <v/>
      </c>
      <c r="O19" s="74" t="str">
        <f>IF($J19="","",VLOOKUP($J19, Resurssiluettelo!$D$21:$X$40,Ohjeistus!O$98-1,FALSE))</f>
        <v/>
      </c>
      <c r="P19" s="74" t="str">
        <f>IF($J19="","",VLOOKUP($J19, Resurssiluettelo!$D$21:$X$40,Ohjeistus!P$98-1,FALSE))</f>
        <v/>
      </c>
      <c r="Q19" s="74" t="str">
        <f>IF($J19="",IF($I19="","",VLOOKUP($I19, Resurssiluettelo!$C$21:$X$40,Ohjeistus!Q$98,FALSE)),VLOOKUP($J19, Resurssiluettelo!$D$21:$X$40,Ohjeistus!Q$98-1,FALSE))</f>
        <v/>
      </c>
      <c r="R19" s="74" t="str">
        <f>IF($J19="",IF($I19="","",VLOOKUP($I19, Resurssiluettelo!$C$21:$X$40,Ohjeistus!R$98,FALSE)),VLOOKUP($J19, Resurssiluettelo!$D$21:$X$40,Ohjeistus!R$98-1,FALSE))</f>
        <v/>
      </c>
      <c r="S19" s="74" t="str">
        <f>IF($J19="",IF($I19="","",VLOOKUP($I19, Resurssiluettelo!$C$21:$X$40,Ohjeistus!S$98,FALSE)),VLOOKUP($J19, Resurssiluettelo!$D$21:$X$40,Ohjeistus!S$98-1,FALSE))</f>
        <v/>
      </c>
      <c r="T19" s="74" t="str">
        <f>IF($J19="",IF($I19="","",VLOOKUP($I19, Resurssiluettelo!$C$21:$X$40,Ohjeistus!T$98,FALSE)),VLOOKUP($J19, Resurssiluettelo!$D$21:$X$40,Ohjeistus!T$98-1,FALSE))</f>
        <v/>
      </c>
      <c r="U19" s="74" t="str">
        <f>IF($J19="","",VLOOKUP($J19, Resurssiluettelo!$D$21:$X$40,Ohjeistus!U$98-1,FALSE))</f>
        <v/>
      </c>
      <c r="V19" s="74" t="str">
        <f>IF($J19="","",VLOOKUP($J19, Resurssiluettelo!$D$21:$X$40,Ohjeistus!V$98-1,FALSE))</f>
        <v/>
      </c>
      <c r="W19" s="74" t="str">
        <f>IF($J19="","",VLOOKUP($J19, Resurssiluettelo!$D$21:$X$40,Ohjeistus!W$98-1,FALSE))</f>
        <v/>
      </c>
      <c r="X19" s="74" t="str">
        <f>IF($J19="","",VLOOKUP($J19, Resurssiluettelo!$D$21:$X$40,Ohjeistus!X$98-1,FALSE))</f>
        <v/>
      </c>
      <c r="Y19" s="159" t="str">
        <f>IF(Resurssiluettelo!E66=0,"",Resurssiluettelo!E66)</f>
        <v/>
      </c>
      <c r="Z19" s="64" t="str">
        <f>IF(Resurssiluettelo!F66=0,"",YEAR(Resurssiluettelo!F66)&amp;IF(MONTH(Resurssiluettelo!F66)&lt;10,"0","")&amp;MONTH(Resurssiluettelo!F66)&amp;IF(DAY(Resurssiluettelo!F66)&lt;10,"0","")&amp;DAY(Resurssiluettelo!F66))</f>
        <v/>
      </c>
      <c r="AA19" s="64" t="str">
        <f>IF(Resurssiluettelo!G66=0,"",Resurssiluettelo!G66)</f>
        <v/>
      </c>
      <c r="AB19" s="64" t="str">
        <f>IF(Resurssiluettelo!H66=0,"",Resurssiluettelo!H66)</f>
        <v/>
      </c>
      <c r="AC19" s="64" t="str">
        <f>IF(Resurssiluettelo!I66=0,"",Resurssiluettelo!I66)</f>
        <v/>
      </c>
      <c r="AD19" s="64" t="str">
        <f>IF(Resurssiluettelo!W66=0,"",Resurssiluettelo!W66)</f>
        <v/>
      </c>
      <c r="AE19" s="64" t="str">
        <f>IF(Resurssiluettelo!X66=0,"",Resurssiluettelo!X66)</f>
        <v/>
      </c>
      <c r="AF19" s="64" t="str">
        <f>IF(Resurssiluettelo!Y66=0,"",Resurssiluettelo!Y66)</f>
        <v/>
      </c>
      <c r="AG19" s="64" t="str">
        <f>IF(Resurssiluettelo!Z66=0,"",Resurssiluettelo!Z66)</f>
        <v/>
      </c>
      <c r="AH19" s="64" t="str">
        <f>IF(Resurssiluettelo!AA66=0,"",Resurssiluettelo!AA66)</f>
        <v/>
      </c>
      <c r="AI19" s="64" t="str">
        <f>IF(Resurssiluettelo!AB66=0,"",Resurssiluettelo!AB66)</f>
        <v/>
      </c>
      <c r="AJ19" s="64" t="str">
        <f>IF(Resurssiluettelo!AC66=0,"",Resurssiluettelo!AC66)</f>
        <v/>
      </c>
      <c r="AK19" s="64" t="str">
        <f>IF(Resurssiluettelo!AD66=0,"",Resurssiluettelo!AD66)</f>
        <v/>
      </c>
      <c r="AL19" s="64" t="str">
        <f>IF(Resurssiluettelo!J66=0,"",Resurssiluettelo!J66)</f>
        <v/>
      </c>
      <c r="AM19" s="124" t="str">
        <f>IF(Resurssiluettelo!K66=0,"",Resurssiluettelo!K66)</f>
        <v/>
      </c>
      <c r="AN19" s="124" t="str">
        <f>IF(Resurssiluettelo!L66=0,"",Resurssiluettelo!L66)</f>
        <v/>
      </c>
      <c r="AO19" s="124" t="str">
        <f>IF(Resurssiluettelo!M66=0,"",Resurssiluettelo!M66)</f>
        <v/>
      </c>
      <c r="AP19" s="128" t="str">
        <f>IF(Resurssiluettelo!N66=0,"",Resurssiluettelo!N66)</f>
        <v/>
      </c>
      <c r="AQ19" s="128" t="str">
        <f>IF(Resurssiluettelo!O66=0,"",Resurssiluettelo!O66)</f>
        <v/>
      </c>
      <c r="AR19" s="124" t="str">
        <f>IF(Resurssiluettelo!P66=0,"",Resurssiluettelo!P66)</f>
        <v/>
      </c>
      <c r="AS19" s="124" t="str">
        <f>IF(Resurssiluettelo!Q66=0,"",Resurssiluettelo!Q66)</f>
        <v/>
      </c>
      <c r="AT19" s="124" t="str">
        <f>IF(Resurssiluettelo!R66=0,"",Resurssiluettelo!R66)</f>
        <v/>
      </c>
      <c r="AU19" s="124" t="str">
        <f>IF(Resurssiluettelo!S66=0,"",Resurssiluettelo!S66)</f>
        <v/>
      </c>
      <c r="AV19" s="124" t="str">
        <f>IF(Resurssiluettelo!T66=0,"",Resurssiluettelo!T66)</f>
        <v/>
      </c>
      <c r="AW19" s="124" t="str">
        <f>IF(Resurssiluettelo!U66=0,"",Resurssiluettelo!U66)</f>
        <v/>
      </c>
      <c r="AX19" s="144" t="str">
        <f>IF(Resurssiluettelo!V66=0,"",Resurssiluettelo!V66)</f>
        <v/>
      </c>
    </row>
    <row r="20" spans="1:50" ht="12.75" customHeight="1">
      <c r="A20" s="62">
        <v>17</v>
      </c>
      <c r="B20" s="62" t="str">
        <f>IF(Y20="","",Resurssiluettelo!$G$1)</f>
        <v/>
      </c>
      <c r="C20" s="63" t="str">
        <f>IF(Y20="","",Resurssiluettelo!$H$14)</f>
        <v/>
      </c>
      <c r="D20" s="146" t="str">
        <f>IF(Y20="","",Resurssiluettelo!$I$14)</f>
        <v/>
      </c>
      <c r="E20" s="63" t="str">
        <f>IF(Y20="","",Resurssiluettelo!$J$14)</f>
        <v/>
      </c>
      <c r="F20" s="65" t="str">
        <f>IF(Y20="","",Resurssiluettelo!$N$14)</f>
        <v/>
      </c>
      <c r="G20" s="65" t="str">
        <f>IF(Y20="","",Resurssiluettelo!$O$14)</f>
        <v/>
      </c>
      <c r="H20" s="65" t="str">
        <f>IF(Resurssiluettelo!B67=0,"",Resurssiluettelo!B67)</f>
        <v/>
      </c>
      <c r="I20" s="65" t="str">
        <f>IF(Resurssiluettelo!C67=0,"",Resurssiluettelo!C67)</f>
        <v/>
      </c>
      <c r="J20" s="65" t="str">
        <f>IF(Resurssiluettelo!D67=0,"",Resurssiluettelo!D67)</f>
        <v/>
      </c>
      <c r="K20" s="74" t="str">
        <f>IF($J20="","",VLOOKUP($J20, Resurssiluettelo!$D$21:$X$40,Ohjeistus!K$98-1,FALSE))</f>
        <v/>
      </c>
      <c r="L20" s="74" t="str">
        <f>IF($J20="","",VLOOKUP($J20, Resurssiluettelo!$D$21:$X$40,Ohjeistus!L$98-1,FALSE))</f>
        <v/>
      </c>
      <c r="M20" s="74" t="str">
        <f>IF($J20="","",VLOOKUP($J20, Resurssiluettelo!$D$21:$X$40,Ohjeistus!M$98-1,FALSE))</f>
        <v/>
      </c>
      <c r="N20" s="74" t="str">
        <f>IF($J20="","",VLOOKUP($J20, Resurssiluettelo!$D$21:$X$40,Ohjeistus!N$98-1,FALSE))</f>
        <v/>
      </c>
      <c r="O20" s="74" t="str">
        <f>IF($J20="","",VLOOKUP($J20, Resurssiluettelo!$D$21:$X$40,Ohjeistus!O$98-1,FALSE))</f>
        <v/>
      </c>
      <c r="P20" s="74" t="str">
        <f>IF($J20="","",VLOOKUP($J20, Resurssiluettelo!$D$21:$X$40,Ohjeistus!P$98-1,FALSE))</f>
        <v/>
      </c>
      <c r="Q20" s="74" t="str">
        <f>IF($J20="",IF($I20="","",VLOOKUP($I20, Resurssiluettelo!$C$21:$X$40,Ohjeistus!Q$98,FALSE)),VLOOKUP($J20, Resurssiluettelo!$D$21:$X$40,Ohjeistus!Q$98-1,FALSE))</f>
        <v/>
      </c>
      <c r="R20" s="74" t="str">
        <f>IF($J20="",IF($I20="","",VLOOKUP($I20, Resurssiluettelo!$C$21:$X$40,Ohjeistus!R$98,FALSE)),VLOOKUP($J20, Resurssiluettelo!$D$21:$X$40,Ohjeistus!R$98-1,FALSE))</f>
        <v/>
      </c>
      <c r="S20" s="74" t="str">
        <f>IF($J20="",IF($I20="","",VLOOKUP($I20, Resurssiluettelo!$C$21:$X$40,Ohjeistus!S$98,FALSE)),VLOOKUP($J20, Resurssiluettelo!$D$21:$X$40,Ohjeistus!S$98-1,FALSE))</f>
        <v/>
      </c>
      <c r="T20" s="74" t="str">
        <f>IF($J20="",IF($I20="","",VLOOKUP($I20, Resurssiluettelo!$C$21:$X$40,Ohjeistus!T$98,FALSE)),VLOOKUP($J20, Resurssiluettelo!$D$21:$X$40,Ohjeistus!T$98-1,FALSE))</f>
        <v/>
      </c>
      <c r="U20" s="74" t="str">
        <f>IF($J20="","",VLOOKUP($J20, Resurssiluettelo!$D$21:$X$40,Ohjeistus!U$98-1,FALSE))</f>
        <v/>
      </c>
      <c r="V20" s="74" t="str">
        <f>IF($J20="","",VLOOKUP($J20, Resurssiluettelo!$D$21:$X$40,Ohjeistus!V$98-1,FALSE))</f>
        <v/>
      </c>
      <c r="W20" s="74" t="str">
        <f>IF($J20="","",VLOOKUP($J20, Resurssiluettelo!$D$21:$X$40,Ohjeistus!W$98-1,FALSE))</f>
        <v/>
      </c>
      <c r="X20" s="74" t="str">
        <f>IF($J20="","",VLOOKUP($J20, Resurssiluettelo!$D$21:$X$40,Ohjeistus!X$98-1,FALSE))</f>
        <v/>
      </c>
      <c r="Y20" s="159" t="str">
        <f>IF(Resurssiluettelo!E67=0,"",Resurssiluettelo!E67)</f>
        <v/>
      </c>
      <c r="Z20" s="64" t="str">
        <f>IF(Resurssiluettelo!F67=0,"",YEAR(Resurssiluettelo!F67)&amp;IF(MONTH(Resurssiluettelo!F67)&lt;10,"0","")&amp;MONTH(Resurssiluettelo!F67)&amp;IF(DAY(Resurssiluettelo!F67)&lt;10,"0","")&amp;DAY(Resurssiluettelo!F67))</f>
        <v/>
      </c>
      <c r="AA20" s="64" t="str">
        <f>IF(Resurssiluettelo!G67=0,"",Resurssiluettelo!G67)</f>
        <v/>
      </c>
      <c r="AB20" s="64" t="str">
        <f>IF(Resurssiluettelo!H67=0,"",Resurssiluettelo!H67)</f>
        <v/>
      </c>
      <c r="AC20" s="64" t="str">
        <f>IF(Resurssiluettelo!I67=0,"",Resurssiluettelo!I67)</f>
        <v/>
      </c>
      <c r="AD20" s="64" t="str">
        <f>IF(Resurssiluettelo!W67=0,"",Resurssiluettelo!W67)</f>
        <v/>
      </c>
      <c r="AE20" s="64" t="str">
        <f>IF(Resurssiluettelo!X67=0,"",Resurssiluettelo!X67)</f>
        <v/>
      </c>
      <c r="AF20" s="64" t="str">
        <f>IF(Resurssiluettelo!Y67=0,"",Resurssiluettelo!Y67)</f>
        <v/>
      </c>
      <c r="AG20" s="64" t="str">
        <f>IF(Resurssiluettelo!Z67=0,"",Resurssiluettelo!Z67)</f>
        <v/>
      </c>
      <c r="AH20" s="64" t="str">
        <f>IF(Resurssiluettelo!AA67=0,"",Resurssiluettelo!AA67)</f>
        <v/>
      </c>
      <c r="AI20" s="64" t="str">
        <f>IF(Resurssiluettelo!AB67=0,"",Resurssiluettelo!AB67)</f>
        <v/>
      </c>
      <c r="AJ20" s="64" t="str">
        <f>IF(Resurssiluettelo!AC67=0,"",Resurssiluettelo!AC67)</f>
        <v/>
      </c>
      <c r="AK20" s="64" t="str">
        <f>IF(Resurssiluettelo!AD67=0,"",Resurssiluettelo!AD67)</f>
        <v/>
      </c>
      <c r="AL20" s="64" t="str">
        <f>IF(Resurssiluettelo!J67=0,"",Resurssiluettelo!J67)</f>
        <v/>
      </c>
      <c r="AM20" s="124" t="str">
        <f>IF(Resurssiluettelo!K67=0,"",Resurssiluettelo!K67)</f>
        <v/>
      </c>
      <c r="AN20" s="124" t="str">
        <f>IF(Resurssiluettelo!L67=0,"",Resurssiluettelo!L67)</f>
        <v/>
      </c>
      <c r="AO20" s="124" t="str">
        <f>IF(Resurssiluettelo!M67=0,"",Resurssiluettelo!M67)</f>
        <v/>
      </c>
      <c r="AP20" s="128" t="str">
        <f>IF(Resurssiluettelo!N67=0,"",Resurssiluettelo!N67)</f>
        <v/>
      </c>
      <c r="AQ20" s="128" t="str">
        <f>IF(Resurssiluettelo!O67=0,"",Resurssiluettelo!O67)</f>
        <v/>
      </c>
      <c r="AR20" s="124" t="str">
        <f>IF(Resurssiluettelo!P67=0,"",Resurssiluettelo!P67)</f>
        <v/>
      </c>
      <c r="AS20" s="124" t="str">
        <f>IF(Resurssiluettelo!Q67=0,"",Resurssiluettelo!Q67)</f>
        <v/>
      </c>
      <c r="AT20" s="124" t="str">
        <f>IF(Resurssiluettelo!R67=0,"",Resurssiluettelo!R67)</f>
        <v/>
      </c>
      <c r="AU20" s="124" t="str">
        <f>IF(Resurssiluettelo!S67=0,"",Resurssiluettelo!S67)</f>
        <v/>
      </c>
      <c r="AV20" s="124" t="str">
        <f>IF(Resurssiluettelo!T67=0,"",Resurssiluettelo!T67)</f>
        <v/>
      </c>
      <c r="AW20" s="124" t="str">
        <f>IF(Resurssiluettelo!U67=0,"",Resurssiluettelo!U67)</f>
        <v/>
      </c>
      <c r="AX20" s="144" t="str">
        <f>IF(Resurssiluettelo!V67=0,"",Resurssiluettelo!V67)</f>
        <v/>
      </c>
    </row>
    <row r="21" spans="1:50" ht="12.75" customHeight="1">
      <c r="A21" s="62">
        <v>18</v>
      </c>
      <c r="B21" s="62" t="str">
        <f>IF(Y21="","",Resurssiluettelo!$G$1)</f>
        <v/>
      </c>
      <c r="C21" s="63" t="str">
        <f>IF(Y21="","",Resurssiluettelo!$H$14)</f>
        <v/>
      </c>
      <c r="D21" s="146" t="str">
        <f>IF(Y21="","",Resurssiluettelo!$I$14)</f>
        <v/>
      </c>
      <c r="E21" s="63" t="str">
        <f>IF(Y21="","",Resurssiluettelo!$J$14)</f>
        <v/>
      </c>
      <c r="F21" s="65" t="str">
        <f>IF(Y21="","",Resurssiluettelo!$N$14)</f>
        <v/>
      </c>
      <c r="G21" s="65" t="str">
        <f>IF(Y21="","",Resurssiluettelo!$O$14)</f>
        <v/>
      </c>
      <c r="H21" s="65" t="str">
        <f>IF(Resurssiluettelo!B68=0,"",Resurssiluettelo!B68)</f>
        <v/>
      </c>
      <c r="I21" s="65" t="str">
        <f>IF(Resurssiluettelo!C68=0,"",Resurssiluettelo!C68)</f>
        <v/>
      </c>
      <c r="J21" s="65" t="str">
        <f>IF(Resurssiluettelo!D68=0,"",Resurssiluettelo!D68)</f>
        <v/>
      </c>
      <c r="K21" s="74" t="str">
        <f>IF($J21="","",VLOOKUP($J21, Resurssiluettelo!$D$21:$X$40,Ohjeistus!K$98-1,FALSE))</f>
        <v/>
      </c>
      <c r="L21" s="74" t="str">
        <f>IF($J21="","",VLOOKUP($J21, Resurssiluettelo!$D$21:$X$40,Ohjeistus!L$98-1,FALSE))</f>
        <v/>
      </c>
      <c r="M21" s="74" t="str">
        <f>IF($J21="","",VLOOKUP($J21, Resurssiluettelo!$D$21:$X$40,Ohjeistus!M$98-1,FALSE))</f>
        <v/>
      </c>
      <c r="N21" s="74" t="str">
        <f>IF($J21="","",VLOOKUP($J21, Resurssiluettelo!$D$21:$X$40,Ohjeistus!N$98-1,FALSE))</f>
        <v/>
      </c>
      <c r="O21" s="74" t="str">
        <f>IF($J21="","",VLOOKUP($J21, Resurssiluettelo!$D$21:$X$40,Ohjeistus!O$98-1,FALSE))</f>
        <v/>
      </c>
      <c r="P21" s="74" t="str">
        <f>IF($J21="","",VLOOKUP($J21, Resurssiluettelo!$D$21:$X$40,Ohjeistus!P$98-1,FALSE))</f>
        <v/>
      </c>
      <c r="Q21" s="74" t="str">
        <f>IF($J21="",IF($I21="","",VLOOKUP($I21, Resurssiluettelo!$C$21:$X$40,Ohjeistus!Q$98,FALSE)),VLOOKUP($J21, Resurssiluettelo!$D$21:$X$40,Ohjeistus!Q$98-1,FALSE))</f>
        <v/>
      </c>
      <c r="R21" s="74" t="str">
        <f>IF($J21="",IF($I21="","",VLOOKUP($I21, Resurssiluettelo!$C$21:$X$40,Ohjeistus!R$98,FALSE)),VLOOKUP($J21, Resurssiluettelo!$D$21:$X$40,Ohjeistus!R$98-1,FALSE))</f>
        <v/>
      </c>
      <c r="S21" s="74" t="str">
        <f>IF($J21="",IF($I21="","",VLOOKUP($I21, Resurssiluettelo!$C$21:$X$40,Ohjeistus!S$98,FALSE)),VLOOKUP($J21, Resurssiluettelo!$D$21:$X$40,Ohjeistus!S$98-1,FALSE))</f>
        <v/>
      </c>
      <c r="T21" s="74" t="str">
        <f>IF($J21="",IF($I21="","",VLOOKUP($I21, Resurssiluettelo!$C$21:$X$40,Ohjeistus!T$98,FALSE)),VLOOKUP($J21, Resurssiluettelo!$D$21:$X$40,Ohjeistus!T$98-1,FALSE))</f>
        <v/>
      </c>
      <c r="U21" s="74" t="str">
        <f>IF($J21="","",VLOOKUP($J21, Resurssiluettelo!$D$21:$X$40,Ohjeistus!U$98-1,FALSE))</f>
        <v/>
      </c>
      <c r="V21" s="74" t="str">
        <f>IF($J21="","",VLOOKUP($J21, Resurssiluettelo!$D$21:$X$40,Ohjeistus!V$98-1,FALSE))</f>
        <v/>
      </c>
      <c r="W21" s="74" t="str">
        <f>IF($J21="","",VLOOKUP($J21, Resurssiluettelo!$D$21:$X$40,Ohjeistus!W$98-1,FALSE))</f>
        <v/>
      </c>
      <c r="X21" s="74" t="str">
        <f>IF($J21="","",VLOOKUP($J21, Resurssiluettelo!$D$21:$X$40,Ohjeistus!X$98-1,FALSE))</f>
        <v/>
      </c>
      <c r="Y21" s="159" t="str">
        <f>IF(Resurssiluettelo!E68=0,"",Resurssiluettelo!E68)</f>
        <v/>
      </c>
      <c r="Z21" s="64" t="str">
        <f>IF(Resurssiluettelo!F68=0,"",YEAR(Resurssiluettelo!F68)&amp;IF(MONTH(Resurssiluettelo!F68)&lt;10,"0","")&amp;MONTH(Resurssiluettelo!F68)&amp;IF(DAY(Resurssiluettelo!F68)&lt;10,"0","")&amp;DAY(Resurssiluettelo!F68))</f>
        <v/>
      </c>
      <c r="AA21" s="64" t="str">
        <f>IF(Resurssiluettelo!G68=0,"",Resurssiluettelo!G68)</f>
        <v/>
      </c>
      <c r="AB21" s="64" t="str">
        <f>IF(Resurssiluettelo!H68=0,"",Resurssiluettelo!H68)</f>
        <v/>
      </c>
      <c r="AC21" s="64" t="str">
        <f>IF(Resurssiluettelo!I68=0,"",Resurssiluettelo!I68)</f>
        <v/>
      </c>
      <c r="AD21" s="64" t="str">
        <f>IF(Resurssiluettelo!W68=0,"",Resurssiluettelo!W68)</f>
        <v/>
      </c>
      <c r="AE21" s="64" t="str">
        <f>IF(Resurssiluettelo!X68=0,"",Resurssiluettelo!X68)</f>
        <v/>
      </c>
      <c r="AF21" s="64" t="str">
        <f>IF(Resurssiluettelo!Y68=0,"",Resurssiluettelo!Y68)</f>
        <v/>
      </c>
      <c r="AG21" s="64" t="str">
        <f>IF(Resurssiluettelo!Z68=0,"",Resurssiluettelo!Z68)</f>
        <v/>
      </c>
      <c r="AH21" s="64" t="str">
        <f>IF(Resurssiluettelo!AA68=0,"",Resurssiluettelo!AA68)</f>
        <v/>
      </c>
      <c r="AI21" s="64" t="str">
        <f>IF(Resurssiluettelo!AB68=0,"",Resurssiluettelo!AB68)</f>
        <v/>
      </c>
      <c r="AJ21" s="64" t="str">
        <f>IF(Resurssiluettelo!AC68=0,"",Resurssiluettelo!AC68)</f>
        <v/>
      </c>
      <c r="AK21" s="64" t="str">
        <f>IF(Resurssiluettelo!AD68=0,"",Resurssiluettelo!AD68)</f>
        <v/>
      </c>
      <c r="AL21" s="64" t="str">
        <f>IF(Resurssiluettelo!J68=0,"",Resurssiluettelo!J68)</f>
        <v/>
      </c>
      <c r="AM21" s="124" t="str">
        <f>IF(Resurssiluettelo!K68=0,"",Resurssiluettelo!K68)</f>
        <v/>
      </c>
      <c r="AN21" s="124" t="str">
        <f>IF(Resurssiluettelo!L68=0,"",Resurssiluettelo!L68)</f>
        <v/>
      </c>
      <c r="AO21" s="124" t="str">
        <f>IF(Resurssiluettelo!M68=0,"",Resurssiluettelo!M68)</f>
        <v/>
      </c>
      <c r="AP21" s="128" t="str">
        <f>IF(Resurssiluettelo!N68=0,"",Resurssiluettelo!N68)</f>
        <v/>
      </c>
      <c r="AQ21" s="128" t="str">
        <f>IF(Resurssiluettelo!O68=0,"",Resurssiluettelo!O68)</f>
        <v/>
      </c>
      <c r="AR21" s="124" t="str">
        <f>IF(Resurssiluettelo!P68=0,"",Resurssiluettelo!P68)</f>
        <v/>
      </c>
      <c r="AS21" s="124" t="str">
        <f>IF(Resurssiluettelo!Q68=0,"",Resurssiluettelo!Q68)</f>
        <v/>
      </c>
      <c r="AT21" s="124" t="str">
        <f>IF(Resurssiluettelo!R68=0,"",Resurssiluettelo!R68)</f>
        <v/>
      </c>
      <c r="AU21" s="124" t="str">
        <f>IF(Resurssiluettelo!S68=0,"",Resurssiluettelo!S68)</f>
        <v/>
      </c>
      <c r="AV21" s="124" t="str">
        <f>IF(Resurssiluettelo!T68=0,"",Resurssiluettelo!T68)</f>
        <v/>
      </c>
      <c r="AW21" s="124" t="str">
        <f>IF(Resurssiluettelo!U68=0,"",Resurssiluettelo!U68)</f>
        <v/>
      </c>
      <c r="AX21" s="144" t="str">
        <f>IF(Resurssiluettelo!V68=0,"",Resurssiluettelo!V68)</f>
        <v/>
      </c>
    </row>
    <row r="22" spans="1:50" ht="12.75" customHeight="1">
      <c r="A22" s="62">
        <v>19</v>
      </c>
      <c r="B22" s="62" t="str">
        <f>IF(Y22="","",Resurssiluettelo!$G$1)</f>
        <v/>
      </c>
      <c r="C22" s="63" t="str">
        <f>IF(Y22="","",Resurssiluettelo!$H$14)</f>
        <v/>
      </c>
      <c r="D22" s="146" t="str">
        <f>IF(Y22="","",Resurssiluettelo!$I$14)</f>
        <v/>
      </c>
      <c r="E22" s="63" t="str">
        <f>IF(Y22="","",Resurssiluettelo!$J$14)</f>
        <v/>
      </c>
      <c r="F22" s="65" t="str">
        <f>IF(Y22="","",Resurssiluettelo!$N$14)</f>
        <v/>
      </c>
      <c r="G22" s="65" t="str">
        <f>IF(Y22="","",Resurssiluettelo!$O$14)</f>
        <v/>
      </c>
      <c r="H22" s="65" t="str">
        <f>IF(Resurssiluettelo!B69=0,"",Resurssiluettelo!B69)</f>
        <v/>
      </c>
      <c r="I22" s="65" t="str">
        <f>IF(Resurssiluettelo!C69=0,"",Resurssiluettelo!C69)</f>
        <v/>
      </c>
      <c r="J22" s="65" t="str">
        <f>IF(Resurssiluettelo!D69=0,"",Resurssiluettelo!D69)</f>
        <v/>
      </c>
      <c r="K22" s="74" t="str">
        <f>IF($J22="","",VLOOKUP($J22, Resurssiluettelo!$D$21:$X$40,Ohjeistus!K$98-1,FALSE))</f>
        <v/>
      </c>
      <c r="L22" s="74" t="str">
        <f>IF($J22="","",VLOOKUP($J22, Resurssiluettelo!$D$21:$X$40,Ohjeistus!L$98-1,FALSE))</f>
        <v/>
      </c>
      <c r="M22" s="74" t="str">
        <f>IF($J22="","",VLOOKUP($J22, Resurssiluettelo!$D$21:$X$40,Ohjeistus!M$98-1,FALSE))</f>
        <v/>
      </c>
      <c r="N22" s="74" t="str">
        <f>IF($J22="","",VLOOKUP($J22, Resurssiluettelo!$D$21:$X$40,Ohjeistus!N$98-1,FALSE))</f>
        <v/>
      </c>
      <c r="O22" s="74" t="str">
        <f>IF($J22="","",VLOOKUP($J22, Resurssiluettelo!$D$21:$X$40,Ohjeistus!O$98-1,FALSE))</f>
        <v/>
      </c>
      <c r="P22" s="74" t="str">
        <f>IF($J22="","",VLOOKUP($J22, Resurssiluettelo!$D$21:$X$40,Ohjeistus!P$98-1,FALSE))</f>
        <v/>
      </c>
      <c r="Q22" s="74" t="str">
        <f>IF($J22="",IF($I22="","",VLOOKUP($I22, Resurssiluettelo!$C$21:$X$40,Ohjeistus!Q$98,FALSE)),VLOOKUP($J22, Resurssiluettelo!$D$21:$X$40,Ohjeistus!Q$98-1,FALSE))</f>
        <v/>
      </c>
      <c r="R22" s="74" t="str">
        <f>IF($J22="",IF($I22="","",VLOOKUP($I22, Resurssiluettelo!$C$21:$X$40,Ohjeistus!R$98,FALSE)),VLOOKUP($J22, Resurssiluettelo!$D$21:$X$40,Ohjeistus!R$98-1,FALSE))</f>
        <v/>
      </c>
      <c r="S22" s="74" t="str">
        <f>IF($J22="",IF($I22="","",VLOOKUP($I22, Resurssiluettelo!$C$21:$X$40,Ohjeistus!S$98,FALSE)),VLOOKUP($J22, Resurssiluettelo!$D$21:$X$40,Ohjeistus!S$98-1,FALSE))</f>
        <v/>
      </c>
      <c r="T22" s="74" t="str">
        <f>IF($J22="",IF($I22="","",VLOOKUP($I22, Resurssiluettelo!$C$21:$X$40,Ohjeistus!T$98,FALSE)),VLOOKUP($J22, Resurssiluettelo!$D$21:$X$40,Ohjeistus!T$98-1,FALSE))</f>
        <v/>
      </c>
      <c r="U22" s="74" t="str">
        <f>IF($J22="","",VLOOKUP($J22, Resurssiluettelo!$D$21:$X$40,Ohjeistus!U$98-1,FALSE))</f>
        <v/>
      </c>
      <c r="V22" s="74" t="str">
        <f>IF($J22="","",VLOOKUP($J22, Resurssiluettelo!$D$21:$X$40,Ohjeistus!V$98-1,FALSE))</f>
        <v/>
      </c>
      <c r="W22" s="74" t="str">
        <f>IF($J22="","",VLOOKUP($J22, Resurssiluettelo!$D$21:$X$40,Ohjeistus!W$98-1,FALSE))</f>
        <v/>
      </c>
      <c r="X22" s="74" t="str">
        <f>IF($J22="","",VLOOKUP($J22, Resurssiluettelo!$D$21:$X$40,Ohjeistus!X$98-1,FALSE))</f>
        <v/>
      </c>
      <c r="Y22" s="159" t="str">
        <f>IF(Resurssiluettelo!E69=0,"",Resurssiluettelo!E69)</f>
        <v/>
      </c>
      <c r="Z22" s="64" t="str">
        <f>IF(Resurssiluettelo!F69=0,"",YEAR(Resurssiluettelo!F69)&amp;IF(MONTH(Resurssiluettelo!F69)&lt;10,"0","")&amp;MONTH(Resurssiluettelo!F69)&amp;IF(DAY(Resurssiluettelo!F69)&lt;10,"0","")&amp;DAY(Resurssiluettelo!F69))</f>
        <v/>
      </c>
      <c r="AA22" s="64" t="str">
        <f>IF(Resurssiluettelo!G69=0,"",Resurssiluettelo!G69)</f>
        <v/>
      </c>
      <c r="AB22" s="64" t="str">
        <f>IF(Resurssiluettelo!H69=0,"",Resurssiluettelo!H69)</f>
        <v/>
      </c>
      <c r="AC22" s="64" t="str">
        <f>IF(Resurssiluettelo!I69=0,"",Resurssiluettelo!I69)</f>
        <v/>
      </c>
      <c r="AD22" s="64" t="str">
        <f>IF(Resurssiluettelo!W69=0,"",Resurssiluettelo!W69)</f>
        <v/>
      </c>
      <c r="AE22" s="64" t="str">
        <f>IF(Resurssiluettelo!X69=0,"",Resurssiluettelo!X69)</f>
        <v/>
      </c>
      <c r="AF22" s="64" t="str">
        <f>IF(Resurssiluettelo!Y69=0,"",Resurssiluettelo!Y69)</f>
        <v/>
      </c>
      <c r="AG22" s="64" t="str">
        <f>IF(Resurssiluettelo!Z69=0,"",Resurssiluettelo!Z69)</f>
        <v/>
      </c>
      <c r="AH22" s="64" t="str">
        <f>IF(Resurssiluettelo!AA69=0,"",Resurssiluettelo!AA69)</f>
        <v/>
      </c>
      <c r="AI22" s="64" t="str">
        <f>IF(Resurssiluettelo!AB69=0,"",Resurssiluettelo!AB69)</f>
        <v/>
      </c>
      <c r="AJ22" s="64" t="str">
        <f>IF(Resurssiluettelo!AC69=0,"",Resurssiluettelo!AC69)</f>
        <v/>
      </c>
      <c r="AK22" s="64" t="str">
        <f>IF(Resurssiluettelo!AD69=0,"",Resurssiluettelo!AD69)</f>
        <v/>
      </c>
      <c r="AL22" s="64" t="str">
        <f>IF(Resurssiluettelo!J69=0,"",Resurssiluettelo!J69)</f>
        <v/>
      </c>
      <c r="AM22" s="124" t="str">
        <f>IF(Resurssiluettelo!K69=0,"",Resurssiluettelo!K69)</f>
        <v/>
      </c>
      <c r="AN22" s="124" t="str">
        <f>IF(Resurssiluettelo!L69=0,"",Resurssiluettelo!L69)</f>
        <v/>
      </c>
      <c r="AO22" s="124" t="str">
        <f>IF(Resurssiluettelo!M69=0,"",Resurssiluettelo!M69)</f>
        <v/>
      </c>
      <c r="AP22" s="128" t="str">
        <f>IF(Resurssiluettelo!N69=0,"",Resurssiluettelo!N69)</f>
        <v/>
      </c>
      <c r="AQ22" s="128" t="str">
        <f>IF(Resurssiluettelo!O69=0,"",Resurssiluettelo!O69)</f>
        <v/>
      </c>
      <c r="AR22" s="124" t="str">
        <f>IF(Resurssiluettelo!P69=0,"",Resurssiluettelo!P69)</f>
        <v/>
      </c>
      <c r="AS22" s="124" t="str">
        <f>IF(Resurssiluettelo!Q69=0,"",Resurssiluettelo!Q69)</f>
        <v/>
      </c>
      <c r="AT22" s="124" t="str">
        <f>IF(Resurssiluettelo!R69=0,"",Resurssiluettelo!R69)</f>
        <v/>
      </c>
      <c r="AU22" s="124" t="str">
        <f>IF(Resurssiluettelo!S69=0,"",Resurssiluettelo!S69)</f>
        <v/>
      </c>
      <c r="AV22" s="124" t="str">
        <f>IF(Resurssiluettelo!T69=0,"",Resurssiluettelo!T69)</f>
        <v/>
      </c>
      <c r="AW22" s="124" t="str">
        <f>IF(Resurssiluettelo!U69=0,"",Resurssiluettelo!U69)</f>
        <v/>
      </c>
      <c r="AX22" s="144" t="str">
        <f>IF(Resurssiluettelo!V69=0,"",Resurssiluettelo!V69)</f>
        <v/>
      </c>
    </row>
    <row r="23" spans="1:50" ht="12.75" customHeight="1">
      <c r="A23" s="62">
        <v>20</v>
      </c>
      <c r="B23" s="62" t="str">
        <f>IF(Y23="","",Resurssiluettelo!$G$1)</f>
        <v/>
      </c>
      <c r="C23" s="63" t="str">
        <f>IF(Y23="","",Resurssiluettelo!$H$14)</f>
        <v/>
      </c>
      <c r="D23" s="146" t="str">
        <f>IF(Y23="","",Resurssiluettelo!$I$14)</f>
        <v/>
      </c>
      <c r="E23" s="63" t="str">
        <f>IF(Y23="","",Resurssiluettelo!$J$14)</f>
        <v/>
      </c>
      <c r="F23" s="65" t="str">
        <f>IF(Y23="","",Resurssiluettelo!$N$14)</f>
        <v/>
      </c>
      <c r="G23" s="65" t="str">
        <f>IF(Y23="","",Resurssiluettelo!$O$14)</f>
        <v/>
      </c>
      <c r="H23" s="65" t="str">
        <f>IF(Resurssiluettelo!B70=0,"",Resurssiluettelo!B70)</f>
        <v/>
      </c>
      <c r="I23" s="65" t="str">
        <f>IF(Resurssiluettelo!C70=0,"",Resurssiluettelo!C70)</f>
        <v/>
      </c>
      <c r="J23" s="65" t="str">
        <f>IF(Resurssiluettelo!D70=0,"",Resurssiluettelo!D70)</f>
        <v/>
      </c>
      <c r="K23" s="74" t="str">
        <f>IF($J23="","",VLOOKUP($J23, Resurssiluettelo!$D$21:$X$40,Ohjeistus!K$98-1,FALSE))</f>
        <v/>
      </c>
      <c r="L23" s="74" t="str">
        <f>IF($J23="","",VLOOKUP($J23, Resurssiluettelo!$D$21:$X$40,Ohjeistus!L$98-1,FALSE))</f>
        <v/>
      </c>
      <c r="M23" s="74" t="str">
        <f>IF($J23="","",VLOOKUP($J23, Resurssiluettelo!$D$21:$X$40,Ohjeistus!M$98-1,FALSE))</f>
        <v/>
      </c>
      <c r="N23" s="74" t="str">
        <f>IF($J23="","",VLOOKUP($J23, Resurssiluettelo!$D$21:$X$40,Ohjeistus!N$98-1,FALSE))</f>
        <v/>
      </c>
      <c r="O23" s="74" t="str">
        <f>IF($J23="","",VLOOKUP($J23, Resurssiluettelo!$D$21:$X$40,Ohjeistus!O$98-1,FALSE))</f>
        <v/>
      </c>
      <c r="P23" s="74" t="str">
        <f>IF($J23="","",VLOOKUP($J23, Resurssiluettelo!$D$21:$X$40,Ohjeistus!P$98-1,FALSE))</f>
        <v/>
      </c>
      <c r="Q23" s="74" t="str">
        <f>IF($J23="",IF($I23="","",VLOOKUP($I23, Resurssiluettelo!$C$21:$X$40,Ohjeistus!Q$98,FALSE)),VLOOKUP($J23, Resurssiluettelo!$D$21:$X$40,Ohjeistus!Q$98-1,FALSE))</f>
        <v/>
      </c>
      <c r="R23" s="74" t="str">
        <f>IF($J23="",IF($I23="","",VLOOKUP($I23, Resurssiluettelo!$C$21:$X$40,Ohjeistus!R$98,FALSE)),VLOOKUP($J23, Resurssiluettelo!$D$21:$X$40,Ohjeistus!R$98-1,FALSE))</f>
        <v/>
      </c>
      <c r="S23" s="74" t="str">
        <f>IF($J23="",IF($I23="","",VLOOKUP($I23, Resurssiluettelo!$C$21:$X$40,Ohjeistus!S$98,FALSE)),VLOOKUP($J23, Resurssiluettelo!$D$21:$X$40,Ohjeistus!S$98-1,FALSE))</f>
        <v/>
      </c>
      <c r="T23" s="74" t="str">
        <f>IF($J23="",IF($I23="","",VLOOKUP($I23, Resurssiluettelo!$C$21:$X$40,Ohjeistus!T$98,FALSE)),VLOOKUP($J23, Resurssiluettelo!$D$21:$X$40,Ohjeistus!T$98-1,FALSE))</f>
        <v/>
      </c>
      <c r="U23" s="74" t="str">
        <f>IF($J23="","",VLOOKUP($J23, Resurssiluettelo!$D$21:$X$40,Ohjeistus!U$98-1,FALSE))</f>
        <v/>
      </c>
      <c r="V23" s="74" t="str">
        <f>IF($J23="","",VLOOKUP($J23, Resurssiluettelo!$D$21:$X$40,Ohjeistus!V$98-1,FALSE))</f>
        <v/>
      </c>
      <c r="W23" s="74" t="str">
        <f>IF($J23="","",VLOOKUP($J23, Resurssiluettelo!$D$21:$X$40,Ohjeistus!W$98-1,FALSE))</f>
        <v/>
      </c>
      <c r="X23" s="74" t="str">
        <f>IF($J23="","",VLOOKUP($J23, Resurssiluettelo!$D$21:$X$40,Ohjeistus!X$98-1,FALSE))</f>
        <v/>
      </c>
      <c r="Y23" s="159" t="str">
        <f>IF(Resurssiluettelo!E70=0,"",Resurssiluettelo!E70)</f>
        <v/>
      </c>
      <c r="Z23" s="64" t="str">
        <f>IF(Resurssiluettelo!F70=0,"",YEAR(Resurssiluettelo!F70)&amp;IF(MONTH(Resurssiluettelo!F70)&lt;10,"0","")&amp;MONTH(Resurssiluettelo!F70)&amp;IF(DAY(Resurssiluettelo!F70)&lt;10,"0","")&amp;DAY(Resurssiluettelo!F70))</f>
        <v/>
      </c>
      <c r="AA23" s="64" t="str">
        <f>IF(Resurssiluettelo!G70=0,"",Resurssiluettelo!G70)</f>
        <v/>
      </c>
      <c r="AB23" s="64" t="str">
        <f>IF(Resurssiluettelo!H70=0,"",Resurssiluettelo!H70)</f>
        <v/>
      </c>
      <c r="AC23" s="64" t="str">
        <f>IF(Resurssiluettelo!I70=0,"",Resurssiluettelo!I70)</f>
        <v/>
      </c>
      <c r="AD23" s="64" t="str">
        <f>IF(Resurssiluettelo!W70=0,"",Resurssiluettelo!W70)</f>
        <v/>
      </c>
      <c r="AE23" s="64" t="str">
        <f>IF(Resurssiluettelo!X70=0,"",Resurssiluettelo!X70)</f>
        <v/>
      </c>
      <c r="AF23" s="64" t="str">
        <f>IF(Resurssiluettelo!Y70=0,"",Resurssiluettelo!Y70)</f>
        <v/>
      </c>
      <c r="AG23" s="64" t="str">
        <f>IF(Resurssiluettelo!Z70=0,"",Resurssiluettelo!Z70)</f>
        <v/>
      </c>
      <c r="AH23" s="64" t="str">
        <f>IF(Resurssiluettelo!AA70=0,"",Resurssiluettelo!AA70)</f>
        <v/>
      </c>
      <c r="AI23" s="64" t="str">
        <f>IF(Resurssiluettelo!AB70=0,"",Resurssiluettelo!AB70)</f>
        <v/>
      </c>
      <c r="AJ23" s="64" t="str">
        <f>IF(Resurssiluettelo!AC70=0,"",Resurssiluettelo!AC70)</f>
        <v/>
      </c>
      <c r="AK23" s="64" t="str">
        <f>IF(Resurssiluettelo!AD70=0,"",Resurssiluettelo!AD70)</f>
        <v/>
      </c>
      <c r="AL23" s="64" t="str">
        <f>IF(Resurssiluettelo!J70=0,"",Resurssiluettelo!J70)</f>
        <v/>
      </c>
      <c r="AM23" s="124" t="str">
        <f>IF(Resurssiluettelo!K70=0,"",Resurssiluettelo!K70)</f>
        <v/>
      </c>
      <c r="AN23" s="124" t="str">
        <f>IF(Resurssiluettelo!L70=0,"",Resurssiluettelo!L70)</f>
        <v/>
      </c>
      <c r="AO23" s="124" t="str">
        <f>IF(Resurssiluettelo!M70=0,"",Resurssiluettelo!M70)</f>
        <v/>
      </c>
      <c r="AP23" s="128" t="str">
        <f>IF(Resurssiluettelo!N70=0,"",Resurssiluettelo!N70)</f>
        <v/>
      </c>
      <c r="AQ23" s="128" t="str">
        <f>IF(Resurssiluettelo!O70=0,"",Resurssiluettelo!O70)</f>
        <v/>
      </c>
      <c r="AR23" s="124" t="str">
        <f>IF(Resurssiluettelo!P70=0,"",Resurssiluettelo!P70)</f>
        <v/>
      </c>
      <c r="AS23" s="124" t="str">
        <f>IF(Resurssiluettelo!Q70=0,"",Resurssiluettelo!Q70)</f>
        <v/>
      </c>
      <c r="AT23" s="124" t="str">
        <f>IF(Resurssiluettelo!R70=0,"",Resurssiluettelo!R70)</f>
        <v/>
      </c>
      <c r="AU23" s="124" t="str">
        <f>IF(Resurssiluettelo!S70=0,"",Resurssiluettelo!S70)</f>
        <v/>
      </c>
      <c r="AV23" s="124" t="str">
        <f>IF(Resurssiluettelo!T70=0,"",Resurssiluettelo!T70)</f>
        <v/>
      </c>
      <c r="AW23" s="124" t="str">
        <f>IF(Resurssiluettelo!U70=0,"",Resurssiluettelo!U70)</f>
        <v/>
      </c>
      <c r="AX23" s="144" t="str">
        <f>IF(Resurssiluettelo!V70=0,"",Resurssiluettelo!V70)</f>
        <v/>
      </c>
    </row>
    <row r="24" spans="1:50" ht="12.75" customHeight="1">
      <c r="A24" s="62">
        <v>21</v>
      </c>
      <c r="B24" s="62" t="str">
        <f>IF(Y24="","",Resurssiluettelo!$G$1)</f>
        <v/>
      </c>
      <c r="C24" s="63" t="str">
        <f>IF(Y24="","",Resurssiluettelo!$H$14)</f>
        <v/>
      </c>
      <c r="D24" s="146" t="str">
        <f>IF(Y24="","",Resurssiluettelo!$I$14)</f>
        <v/>
      </c>
      <c r="E24" s="63" t="str">
        <f>IF(Y24="","",Resurssiluettelo!$J$14)</f>
        <v/>
      </c>
      <c r="F24" s="65" t="str">
        <f>IF(Y24="","",Resurssiluettelo!$N$14)</f>
        <v/>
      </c>
      <c r="G24" s="65" t="str">
        <f>IF(Y24="","",Resurssiluettelo!$O$14)</f>
        <v/>
      </c>
      <c r="H24" s="65" t="str">
        <f>IF(Resurssiluettelo!B71=0,"",Resurssiluettelo!B71)</f>
        <v/>
      </c>
      <c r="I24" s="65" t="str">
        <f>IF(Resurssiluettelo!C71=0,"",Resurssiluettelo!C71)</f>
        <v/>
      </c>
      <c r="J24" s="65" t="str">
        <f>IF(Resurssiluettelo!D71=0,"",Resurssiluettelo!D71)</f>
        <v/>
      </c>
      <c r="K24" s="74" t="str">
        <f>IF($J24="","",VLOOKUP($J24, Resurssiluettelo!$D$21:$X$40,Ohjeistus!K$98-1,FALSE))</f>
        <v/>
      </c>
      <c r="L24" s="74" t="str">
        <f>IF($J24="","",VLOOKUP($J24, Resurssiluettelo!$D$21:$X$40,Ohjeistus!L$98-1,FALSE))</f>
        <v/>
      </c>
      <c r="M24" s="74" t="str">
        <f>IF($J24="","",VLOOKUP($J24, Resurssiluettelo!$D$21:$X$40,Ohjeistus!M$98-1,FALSE))</f>
        <v/>
      </c>
      <c r="N24" s="74" t="str">
        <f>IF($J24="","",VLOOKUP($J24, Resurssiluettelo!$D$21:$X$40,Ohjeistus!N$98-1,FALSE))</f>
        <v/>
      </c>
      <c r="O24" s="74" t="str">
        <f>IF($J24="","",VLOOKUP($J24, Resurssiluettelo!$D$21:$X$40,Ohjeistus!O$98-1,FALSE))</f>
        <v/>
      </c>
      <c r="P24" s="74" t="str">
        <f>IF($J24="","",VLOOKUP($J24, Resurssiluettelo!$D$21:$X$40,Ohjeistus!P$98-1,FALSE))</f>
        <v/>
      </c>
      <c r="Q24" s="74" t="str">
        <f>IF($J24="",IF($I24="","",VLOOKUP($I24, Resurssiluettelo!$C$21:$X$40,Ohjeistus!Q$98,FALSE)),VLOOKUP($J24, Resurssiluettelo!$D$21:$X$40,Ohjeistus!Q$98-1,FALSE))</f>
        <v/>
      </c>
      <c r="R24" s="74" t="str">
        <f>IF($J24="",IF($I24="","",VLOOKUP($I24, Resurssiluettelo!$C$21:$X$40,Ohjeistus!R$98,FALSE)),VLOOKUP($J24, Resurssiluettelo!$D$21:$X$40,Ohjeistus!R$98-1,FALSE))</f>
        <v/>
      </c>
      <c r="S24" s="74" t="str">
        <f>IF($J24="",IF($I24="","",VLOOKUP($I24, Resurssiluettelo!$C$21:$X$40,Ohjeistus!S$98,FALSE)),VLOOKUP($J24, Resurssiluettelo!$D$21:$X$40,Ohjeistus!S$98-1,FALSE))</f>
        <v/>
      </c>
      <c r="T24" s="74" t="str">
        <f>IF($J24="",IF($I24="","",VLOOKUP($I24, Resurssiluettelo!$C$21:$X$40,Ohjeistus!T$98,FALSE)),VLOOKUP($J24, Resurssiluettelo!$D$21:$X$40,Ohjeistus!T$98-1,FALSE))</f>
        <v/>
      </c>
      <c r="U24" s="74" t="str">
        <f>IF($J24="","",VLOOKUP($J24, Resurssiluettelo!$D$21:$X$40,Ohjeistus!U$98-1,FALSE))</f>
        <v/>
      </c>
      <c r="V24" s="74" t="str">
        <f>IF($J24="","",VLOOKUP($J24, Resurssiluettelo!$D$21:$X$40,Ohjeistus!V$98-1,FALSE))</f>
        <v/>
      </c>
      <c r="W24" s="74" t="str">
        <f>IF($J24="","",VLOOKUP($J24, Resurssiluettelo!$D$21:$X$40,Ohjeistus!W$98-1,FALSE))</f>
        <v/>
      </c>
      <c r="X24" s="74" t="str">
        <f>IF($J24="","",VLOOKUP($J24, Resurssiluettelo!$D$21:$X$40,Ohjeistus!X$98-1,FALSE))</f>
        <v/>
      </c>
      <c r="Y24" s="159" t="str">
        <f>IF(Resurssiluettelo!E71=0,"",Resurssiluettelo!E71)</f>
        <v/>
      </c>
      <c r="Z24" s="64" t="str">
        <f>IF(Resurssiluettelo!F71=0,"",YEAR(Resurssiluettelo!F71)&amp;IF(MONTH(Resurssiluettelo!F71)&lt;10,"0","")&amp;MONTH(Resurssiluettelo!F71)&amp;IF(DAY(Resurssiluettelo!F71)&lt;10,"0","")&amp;DAY(Resurssiluettelo!F71))</f>
        <v/>
      </c>
      <c r="AA24" s="64" t="str">
        <f>IF(Resurssiluettelo!G71=0,"",Resurssiluettelo!G71)</f>
        <v/>
      </c>
      <c r="AB24" s="64" t="str">
        <f>IF(Resurssiluettelo!H71=0,"",Resurssiluettelo!H71)</f>
        <v/>
      </c>
      <c r="AC24" s="64" t="str">
        <f>IF(Resurssiluettelo!I71=0,"",Resurssiluettelo!I71)</f>
        <v/>
      </c>
      <c r="AD24" s="64" t="str">
        <f>IF(Resurssiluettelo!W71=0,"",Resurssiluettelo!W71)</f>
        <v/>
      </c>
      <c r="AE24" s="64" t="str">
        <f>IF(Resurssiluettelo!X71=0,"",Resurssiluettelo!X71)</f>
        <v/>
      </c>
      <c r="AF24" s="64" t="str">
        <f>IF(Resurssiluettelo!Y71=0,"",Resurssiluettelo!Y71)</f>
        <v/>
      </c>
      <c r="AG24" s="64" t="str">
        <f>IF(Resurssiluettelo!Z71=0,"",Resurssiluettelo!Z71)</f>
        <v/>
      </c>
      <c r="AH24" s="64" t="str">
        <f>IF(Resurssiluettelo!AA71=0,"",Resurssiluettelo!AA71)</f>
        <v/>
      </c>
      <c r="AI24" s="64" t="str">
        <f>IF(Resurssiluettelo!AB71=0,"",Resurssiluettelo!AB71)</f>
        <v/>
      </c>
      <c r="AJ24" s="64" t="str">
        <f>IF(Resurssiluettelo!AC71=0,"",Resurssiluettelo!AC71)</f>
        <v/>
      </c>
      <c r="AK24" s="64" t="str">
        <f>IF(Resurssiluettelo!AD71=0,"",Resurssiluettelo!AD71)</f>
        <v/>
      </c>
      <c r="AL24" s="64" t="str">
        <f>IF(Resurssiluettelo!J71=0,"",Resurssiluettelo!J71)</f>
        <v/>
      </c>
      <c r="AM24" s="124" t="str">
        <f>IF(Resurssiluettelo!K71=0,"",Resurssiluettelo!K71)</f>
        <v/>
      </c>
      <c r="AN24" s="124" t="str">
        <f>IF(Resurssiluettelo!L71=0,"",Resurssiluettelo!L71)</f>
        <v/>
      </c>
      <c r="AO24" s="124" t="str">
        <f>IF(Resurssiluettelo!M71=0,"",Resurssiluettelo!M71)</f>
        <v/>
      </c>
      <c r="AP24" s="128" t="str">
        <f>IF(Resurssiluettelo!N71=0,"",Resurssiluettelo!N71)</f>
        <v/>
      </c>
      <c r="AQ24" s="128" t="str">
        <f>IF(Resurssiluettelo!O71=0,"",Resurssiluettelo!O71)</f>
        <v/>
      </c>
      <c r="AR24" s="124" t="str">
        <f>IF(Resurssiluettelo!P71=0,"",Resurssiluettelo!P71)</f>
        <v/>
      </c>
      <c r="AS24" s="124" t="str">
        <f>IF(Resurssiluettelo!Q71=0,"",Resurssiluettelo!Q71)</f>
        <v/>
      </c>
      <c r="AT24" s="124" t="str">
        <f>IF(Resurssiluettelo!R71=0,"",Resurssiluettelo!R71)</f>
        <v/>
      </c>
      <c r="AU24" s="124" t="str">
        <f>IF(Resurssiluettelo!S71=0,"",Resurssiluettelo!S71)</f>
        <v/>
      </c>
      <c r="AV24" s="124" t="str">
        <f>IF(Resurssiluettelo!T71=0,"",Resurssiluettelo!T71)</f>
        <v/>
      </c>
      <c r="AW24" s="124" t="str">
        <f>IF(Resurssiluettelo!U71=0,"",Resurssiluettelo!U71)</f>
        <v/>
      </c>
      <c r="AX24" s="144" t="str">
        <f>IF(Resurssiluettelo!V71=0,"",Resurssiluettelo!V71)</f>
        <v/>
      </c>
    </row>
    <row r="25" spans="1:50" ht="12.75" customHeight="1">
      <c r="A25" s="62">
        <v>22</v>
      </c>
      <c r="B25" s="62" t="str">
        <f>IF(Y25="","",Resurssiluettelo!$G$1)</f>
        <v/>
      </c>
      <c r="C25" s="63" t="str">
        <f>IF(Y25="","",Resurssiluettelo!$H$14)</f>
        <v/>
      </c>
      <c r="D25" s="146" t="str">
        <f>IF(Y25="","",Resurssiluettelo!$I$14)</f>
        <v/>
      </c>
      <c r="E25" s="63" t="str">
        <f>IF(Y25="","",Resurssiluettelo!$J$14)</f>
        <v/>
      </c>
      <c r="F25" s="65" t="str">
        <f>IF(Y25="","",Resurssiluettelo!$N$14)</f>
        <v/>
      </c>
      <c r="G25" s="65" t="str">
        <f>IF(Y25="","",Resurssiluettelo!$O$14)</f>
        <v/>
      </c>
      <c r="H25" s="65" t="str">
        <f>IF(Resurssiluettelo!B72=0,"",Resurssiluettelo!B72)</f>
        <v/>
      </c>
      <c r="I25" s="65" t="str">
        <f>IF(Resurssiluettelo!C72=0,"",Resurssiluettelo!C72)</f>
        <v/>
      </c>
      <c r="J25" s="65" t="str">
        <f>IF(Resurssiluettelo!D72=0,"",Resurssiluettelo!D72)</f>
        <v/>
      </c>
      <c r="K25" s="74" t="str">
        <f>IF($J25="","",VLOOKUP($J25, Resurssiluettelo!$D$21:$X$40,Ohjeistus!K$98-1,FALSE))</f>
        <v/>
      </c>
      <c r="L25" s="74" t="str">
        <f>IF($J25="","",VLOOKUP($J25, Resurssiluettelo!$D$21:$X$40,Ohjeistus!L$98-1,FALSE))</f>
        <v/>
      </c>
      <c r="M25" s="74" t="str">
        <f>IF($J25="","",VLOOKUP($J25, Resurssiluettelo!$D$21:$X$40,Ohjeistus!M$98-1,FALSE))</f>
        <v/>
      </c>
      <c r="N25" s="74" t="str">
        <f>IF($J25="","",VLOOKUP($J25, Resurssiluettelo!$D$21:$X$40,Ohjeistus!N$98-1,FALSE))</f>
        <v/>
      </c>
      <c r="O25" s="74" t="str">
        <f>IF($J25="","",VLOOKUP($J25, Resurssiluettelo!$D$21:$X$40,Ohjeistus!O$98-1,FALSE))</f>
        <v/>
      </c>
      <c r="P25" s="74" t="str">
        <f>IF($J25="","",VLOOKUP($J25, Resurssiluettelo!$D$21:$X$40,Ohjeistus!P$98-1,FALSE))</f>
        <v/>
      </c>
      <c r="Q25" s="74" t="str">
        <f>IF($J25="",IF($I25="","",VLOOKUP($I25, Resurssiluettelo!$C$21:$X$40,Ohjeistus!Q$98,FALSE)),VLOOKUP($J25, Resurssiluettelo!$D$21:$X$40,Ohjeistus!Q$98-1,FALSE))</f>
        <v/>
      </c>
      <c r="R25" s="74" t="str">
        <f>IF($J25="",IF($I25="","",VLOOKUP($I25, Resurssiluettelo!$C$21:$X$40,Ohjeistus!R$98,FALSE)),VLOOKUP($J25, Resurssiluettelo!$D$21:$X$40,Ohjeistus!R$98-1,FALSE))</f>
        <v/>
      </c>
      <c r="S25" s="74" t="str">
        <f>IF($J25="",IF($I25="","",VLOOKUP($I25, Resurssiluettelo!$C$21:$X$40,Ohjeistus!S$98,FALSE)),VLOOKUP($J25, Resurssiluettelo!$D$21:$X$40,Ohjeistus!S$98-1,FALSE))</f>
        <v/>
      </c>
      <c r="T25" s="74" t="str">
        <f>IF($J25="",IF($I25="","",VLOOKUP($I25, Resurssiluettelo!$C$21:$X$40,Ohjeistus!T$98,FALSE)),VLOOKUP($J25, Resurssiluettelo!$D$21:$X$40,Ohjeistus!T$98-1,FALSE))</f>
        <v/>
      </c>
      <c r="U25" s="74" t="str">
        <f>IF($J25="","",VLOOKUP($J25, Resurssiluettelo!$D$21:$X$40,Ohjeistus!U$98-1,FALSE))</f>
        <v/>
      </c>
      <c r="V25" s="74" t="str">
        <f>IF($J25="","",VLOOKUP($J25, Resurssiluettelo!$D$21:$X$40,Ohjeistus!V$98-1,FALSE))</f>
        <v/>
      </c>
      <c r="W25" s="74" t="str">
        <f>IF($J25="","",VLOOKUP($J25, Resurssiluettelo!$D$21:$X$40,Ohjeistus!W$98-1,FALSE))</f>
        <v/>
      </c>
      <c r="X25" s="74" t="str">
        <f>IF($J25="","",VLOOKUP($J25, Resurssiluettelo!$D$21:$X$40,Ohjeistus!X$98-1,FALSE))</f>
        <v/>
      </c>
      <c r="Y25" s="159" t="str">
        <f>IF(Resurssiluettelo!E72=0,"",Resurssiluettelo!E72)</f>
        <v/>
      </c>
      <c r="Z25" s="64" t="str">
        <f>IF(Resurssiluettelo!F72=0,"",YEAR(Resurssiluettelo!F72)&amp;IF(MONTH(Resurssiluettelo!F72)&lt;10,"0","")&amp;MONTH(Resurssiluettelo!F72)&amp;IF(DAY(Resurssiluettelo!F72)&lt;10,"0","")&amp;DAY(Resurssiluettelo!F72))</f>
        <v/>
      </c>
      <c r="AA25" s="64" t="str">
        <f>IF(Resurssiluettelo!G72=0,"",Resurssiluettelo!G72)</f>
        <v/>
      </c>
      <c r="AB25" s="64" t="str">
        <f>IF(Resurssiluettelo!H72=0,"",Resurssiluettelo!H72)</f>
        <v/>
      </c>
      <c r="AC25" s="64" t="str">
        <f>IF(Resurssiluettelo!I72=0,"",Resurssiluettelo!I72)</f>
        <v/>
      </c>
      <c r="AD25" s="64" t="str">
        <f>IF(Resurssiluettelo!W72=0,"",Resurssiluettelo!W72)</f>
        <v/>
      </c>
      <c r="AE25" s="64" t="str">
        <f>IF(Resurssiluettelo!X72=0,"",Resurssiluettelo!X72)</f>
        <v/>
      </c>
      <c r="AF25" s="64" t="str">
        <f>IF(Resurssiluettelo!Y72=0,"",Resurssiluettelo!Y72)</f>
        <v/>
      </c>
      <c r="AG25" s="64" t="str">
        <f>IF(Resurssiluettelo!Z72=0,"",Resurssiluettelo!Z72)</f>
        <v/>
      </c>
      <c r="AH25" s="64" t="str">
        <f>IF(Resurssiluettelo!AA72=0,"",Resurssiluettelo!AA72)</f>
        <v/>
      </c>
      <c r="AI25" s="64" t="str">
        <f>IF(Resurssiluettelo!AB72=0,"",Resurssiluettelo!AB72)</f>
        <v/>
      </c>
      <c r="AJ25" s="64" t="str">
        <f>IF(Resurssiluettelo!AC72=0,"",Resurssiluettelo!AC72)</f>
        <v/>
      </c>
      <c r="AK25" s="64" t="str">
        <f>IF(Resurssiluettelo!AD72=0,"",Resurssiluettelo!AD72)</f>
        <v/>
      </c>
      <c r="AL25" s="64" t="str">
        <f>IF(Resurssiluettelo!J72=0,"",Resurssiluettelo!J72)</f>
        <v/>
      </c>
      <c r="AM25" s="124" t="str">
        <f>IF(Resurssiluettelo!K72=0,"",Resurssiluettelo!K72)</f>
        <v/>
      </c>
      <c r="AN25" s="124" t="str">
        <f>IF(Resurssiluettelo!L72=0,"",Resurssiluettelo!L72)</f>
        <v/>
      </c>
      <c r="AO25" s="124" t="str">
        <f>IF(Resurssiluettelo!M72=0,"",Resurssiluettelo!M72)</f>
        <v/>
      </c>
      <c r="AP25" s="128" t="str">
        <f>IF(Resurssiluettelo!N72=0,"",Resurssiluettelo!N72)</f>
        <v/>
      </c>
      <c r="AQ25" s="128" t="str">
        <f>IF(Resurssiluettelo!O72=0,"",Resurssiluettelo!O72)</f>
        <v/>
      </c>
      <c r="AR25" s="124" t="str">
        <f>IF(Resurssiluettelo!P72=0,"",Resurssiluettelo!P72)</f>
        <v/>
      </c>
      <c r="AS25" s="124" t="str">
        <f>IF(Resurssiluettelo!Q72=0,"",Resurssiluettelo!Q72)</f>
        <v/>
      </c>
      <c r="AT25" s="124" t="str">
        <f>IF(Resurssiluettelo!R72=0,"",Resurssiluettelo!R72)</f>
        <v/>
      </c>
      <c r="AU25" s="124" t="str">
        <f>IF(Resurssiluettelo!S72=0,"",Resurssiluettelo!S72)</f>
        <v/>
      </c>
      <c r="AV25" s="124" t="str">
        <f>IF(Resurssiluettelo!T72=0,"",Resurssiluettelo!T72)</f>
        <v/>
      </c>
      <c r="AW25" s="124" t="str">
        <f>IF(Resurssiluettelo!U72=0,"",Resurssiluettelo!U72)</f>
        <v/>
      </c>
      <c r="AX25" s="144" t="str">
        <f>IF(Resurssiluettelo!V72=0,"",Resurssiluettelo!V72)</f>
        <v/>
      </c>
    </row>
    <row r="26" spans="1:50" ht="12.75" customHeight="1">
      <c r="A26" s="62">
        <v>23</v>
      </c>
      <c r="B26" s="62" t="str">
        <f>IF(Y26="","",Resurssiluettelo!$G$1)</f>
        <v/>
      </c>
      <c r="C26" s="63" t="str">
        <f>IF(Y26="","",Resurssiluettelo!$H$14)</f>
        <v/>
      </c>
      <c r="D26" s="146" t="str">
        <f>IF(Y26="","",Resurssiluettelo!$I$14)</f>
        <v/>
      </c>
      <c r="E26" s="63" t="str">
        <f>IF(Y26="","",Resurssiluettelo!$J$14)</f>
        <v/>
      </c>
      <c r="F26" s="65" t="str">
        <f>IF(Y26="","",Resurssiluettelo!$N$14)</f>
        <v/>
      </c>
      <c r="G26" s="65" t="str">
        <f>IF(Y26="","",Resurssiluettelo!$O$14)</f>
        <v/>
      </c>
      <c r="H26" s="65" t="str">
        <f>IF(Resurssiluettelo!B73=0,"",Resurssiluettelo!B73)</f>
        <v/>
      </c>
      <c r="I26" s="65" t="str">
        <f>IF(Resurssiluettelo!C73=0,"",Resurssiluettelo!C73)</f>
        <v/>
      </c>
      <c r="J26" s="65" t="str">
        <f>IF(Resurssiluettelo!D73=0,"",Resurssiluettelo!D73)</f>
        <v/>
      </c>
      <c r="K26" s="74" t="str">
        <f>IF($J26="","",VLOOKUP($J26, Resurssiluettelo!$D$21:$X$40,Ohjeistus!K$98-1,FALSE))</f>
        <v/>
      </c>
      <c r="L26" s="74" t="str">
        <f>IF($J26="","",VLOOKUP($J26, Resurssiluettelo!$D$21:$X$40,Ohjeistus!L$98-1,FALSE))</f>
        <v/>
      </c>
      <c r="M26" s="74" t="str">
        <f>IF($J26="","",VLOOKUP($J26, Resurssiluettelo!$D$21:$X$40,Ohjeistus!M$98-1,FALSE))</f>
        <v/>
      </c>
      <c r="N26" s="74" t="str">
        <f>IF($J26="","",VLOOKUP($J26, Resurssiluettelo!$D$21:$X$40,Ohjeistus!N$98-1,FALSE))</f>
        <v/>
      </c>
      <c r="O26" s="74" t="str">
        <f>IF($J26="","",VLOOKUP($J26, Resurssiluettelo!$D$21:$X$40,Ohjeistus!O$98-1,FALSE))</f>
        <v/>
      </c>
      <c r="P26" s="74" t="str">
        <f>IF($J26="","",VLOOKUP($J26, Resurssiluettelo!$D$21:$X$40,Ohjeistus!P$98-1,FALSE))</f>
        <v/>
      </c>
      <c r="Q26" s="74" t="str">
        <f>IF($J26="",IF($I26="","",VLOOKUP($I26, Resurssiluettelo!$C$21:$X$40,Ohjeistus!Q$98,FALSE)),VLOOKUP($J26, Resurssiluettelo!$D$21:$X$40,Ohjeistus!Q$98-1,FALSE))</f>
        <v/>
      </c>
      <c r="R26" s="74" t="str">
        <f>IF($J26="",IF($I26="","",VLOOKUP($I26, Resurssiluettelo!$C$21:$X$40,Ohjeistus!R$98,FALSE)),VLOOKUP($J26, Resurssiluettelo!$D$21:$X$40,Ohjeistus!R$98-1,FALSE))</f>
        <v/>
      </c>
      <c r="S26" s="74" t="str">
        <f>IF($J26="",IF($I26="","",VLOOKUP($I26, Resurssiluettelo!$C$21:$X$40,Ohjeistus!S$98,FALSE)),VLOOKUP($J26, Resurssiluettelo!$D$21:$X$40,Ohjeistus!S$98-1,FALSE))</f>
        <v/>
      </c>
      <c r="T26" s="74" t="str">
        <f>IF($J26="",IF($I26="","",VLOOKUP($I26, Resurssiluettelo!$C$21:$X$40,Ohjeistus!T$98,FALSE)),VLOOKUP($J26, Resurssiluettelo!$D$21:$X$40,Ohjeistus!T$98-1,FALSE))</f>
        <v/>
      </c>
      <c r="U26" s="74" t="str">
        <f>IF($J26="","",VLOOKUP($J26, Resurssiluettelo!$D$21:$X$40,Ohjeistus!U$98-1,FALSE))</f>
        <v/>
      </c>
      <c r="V26" s="74" t="str">
        <f>IF($J26="","",VLOOKUP($J26, Resurssiluettelo!$D$21:$X$40,Ohjeistus!V$98-1,FALSE))</f>
        <v/>
      </c>
      <c r="W26" s="74" t="str">
        <f>IF($J26="","",VLOOKUP($J26, Resurssiluettelo!$D$21:$X$40,Ohjeistus!W$98-1,FALSE))</f>
        <v/>
      </c>
      <c r="X26" s="74" t="str">
        <f>IF($J26="","",VLOOKUP($J26, Resurssiluettelo!$D$21:$X$40,Ohjeistus!X$98-1,FALSE))</f>
        <v/>
      </c>
      <c r="Y26" s="159" t="str">
        <f>IF(Resurssiluettelo!E73=0,"",Resurssiluettelo!E73)</f>
        <v/>
      </c>
      <c r="Z26" s="64" t="str">
        <f>IF(Resurssiluettelo!F73=0,"",YEAR(Resurssiluettelo!F73)&amp;IF(MONTH(Resurssiluettelo!F73)&lt;10,"0","")&amp;MONTH(Resurssiluettelo!F73)&amp;IF(DAY(Resurssiluettelo!F73)&lt;10,"0","")&amp;DAY(Resurssiluettelo!F73))</f>
        <v/>
      </c>
      <c r="AA26" s="64" t="str">
        <f>IF(Resurssiluettelo!G73=0,"",Resurssiluettelo!G73)</f>
        <v/>
      </c>
      <c r="AB26" s="64" t="str">
        <f>IF(Resurssiluettelo!H73=0,"",Resurssiluettelo!H73)</f>
        <v/>
      </c>
      <c r="AC26" s="64" t="str">
        <f>IF(Resurssiluettelo!I73=0,"",Resurssiluettelo!I73)</f>
        <v/>
      </c>
      <c r="AD26" s="64" t="str">
        <f>IF(Resurssiluettelo!W73=0,"",Resurssiluettelo!W73)</f>
        <v/>
      </c>
      <c r="AE26" s="64" t="str">
        <f>IF(Resurssiluettelo!X73=0,"",Resurssiluettelo!X73)</f>
        <v/>
      </c>
      <c r="AF26" s="64" t="str">
        <f>IF(Resurssiluettelo!Y73=0,"",Resurssiluettelo!Y73)</f>
        <v/>
      </c>
      <c r="AG26" s="64" t="str">
        <f>IF(Resurssiluettelo!Z73=0,"",Resurssiluettelo!Z73)</f>
        <v/>
      </c>
      <c r="AH26" s="64" t="str">
        <f>IF(Resurssiluettelo!AA73=0,"",Resurssiluettelo!AA73)</f>
        <v/>
      </c>
      <c r="AI26" s="64" t="str">
        <f>IF(Resurssiluettelo!AB73=0,"",Resurssiluettelo!AB73)</f>
        <v/>
      </c>
      <c r="AJ26" s="64" t="str">
        <f>IF(Resurssiluettelo!AC73=0,"",Resurssiluettelo!AC73)</f>
        <v/>
      </c>
      <c r="AK26" s="64" t="str">
        <f>IF(Resurssiluettelo!AD73=0,"",Resurssiluettelo!AD73)</f>
        <v/>
      </c>
      <c r="AL26" s="64" t="str">
        <f>IF(Resurssiluettelo!J73=0,"",Resurssiluettelo!J73)</f>
        <v/>
      </c>
      <c r="AM26" s="124" t="str">
        <f>IF(Resurssiluettelo!K73=0,"",Resurssiluettelo!K73)</f>
        <v/>
      </c>
      <c r="AN26" s="124" t="str">
        <f>IF(Resurssiluettelo!L73=0,"",Resurssiluettelo!L73)</f>
        <v/>
      </c>
      <c r="AO26" s="124" t="str">
        <f>IF(Resurssiluettelo!M73=0,"",Resurssiluettelo!M73)</f>
        <v/>
      </c>
      <c r="AP26" s="128" t="str">
        <f>IF(Resurssiluettelo!N73=0,"",Resurssiluettelo!N73)</f>
        <v/>
      </c>
      <c r="AQ26" s="128" t="str">
        <f>IF(Resurssiluettelo!O73=0,"",Resurssiluettelo!O73)</f>
        <v/>
      </c>
      <c r="AR26" s="124" t="str">
        <f>IF(Resurssiluettelo!P73=0,"",Resurssiluettelo!P73)</f>
        <v/>
      </c>
      <c r="AS26" s="124" t="str">
        <f>IF(Resurssiluettelo!Q73=0,"",Resurssiluettelo!Q73)</f>
        <v/>
      </c>
      <c r="AT26" s="124" t="str">
        <f>IF(Resurssiluettelo!R73=0,"",Resurssiluettelo!R73)</f>
        <v/>
      </c>
      <c r="AU26" s="124" t="str">
        <f>IF(Resurssiluettelo!S73=0,"",Resurssiluettelo!S73)</f>
        <v/>
      </c>
      <c r="AV26" s="124" t="str">
        <f>IF(Resurssiluettelo!T73=0,"",Resurssiluettelo!T73)</f>
        <v/>
      </c>
      <c r="AW26" s="124" t="str">
        <f>IF(Resurssiluettelo!U73=0,"",Resurssiluettelo!U73)</f>
        <v/>
      </c>
      <c r="AX26" s="144" t="str">
        <f>IF(Resurssiluettelo!V73=0,"",Resurssiluettelo!V73)</f>
        <v/>
      </c>
    </row>
    <row r="27" spans="1:50" ht="12.75" customHeight="1">
      <c r="A27" s="62">
        <v>24</v>
      </c>
      <c r="B27" s="62" t="str">
        <f>IF(Y27="","",Resurssiluettelo!$G$1)</f>
        <v/>
      </c>
      <c r="C27" s="63" t="str">
        <f>IF(Y27="","",Resurssiluettelo!$H$14)</f>
        <v/>
      </c>
      <c r="D27" s="146" t="str">
        <f>IF(Y27="","",Resurssiluettelo!$I$14)</f>
        <v/>
      </c>
      <c r="E27" s="63" t="str">
        <f>IF(Y27="","",Resurssiluettelo!$J$14)</f>
        <v/>
      </c>
      <c r="F27" s="65" t="str">
        <f>IF(Y27="","",Resurssiluettelo!$N$14)</f>
        <v/>
      </c>
      <c r="G27" s="65" t="str">
        <f>IF(Y27="","",Resurssiluettelo!$O$14)</f>
        <v/>
      </c>
      <c r="H27" s="65" t="str">
        <f>IF(Resurssiluettelo!B74=0,"",Resurssiluettelo!B74)</f>
        <v/>
      </c>
      <c r="I27" s="65" t="str">
        <f>IF(Resurssiluettelo!C74=0,"",Resurssiluettelo!C74)</f>
        <v/>
      </c>
      <c r="J27" s="65" t="str">
        <f>IF(Resurssiluettelo!D74=0,"",Resurssiluettelo!D74)</f>
        <v/>
      </c>
      <c r="K27" s="74" t="str">
        <f>IF($J27="","",VLOOKUP($J27, Resurssiluettelo!$D$21:$X$40,Ohjeistus!K$98-1,FALSE))</f>
        <v/>
      </c>
      <c r="L27" s="74" t="str">
        <f>IF($J27="","",VLOOKUP($J27, Resurssiluettelo!$D$21:$X$40,Ohjeistus!L$98-1,FALSE))</f>
        <v/>
      </c>
      <c r="M27" s="74" t="str">
        <f>IF($J27="","",VLOOKUP($J27, Resurssiluettelo!$D$21:$X$40,Ohjeistus!M$98-1,FALSE))</f>
        <v/>
      </c>
      <c r="N27" s="74" t="str">
        <f>IF($J27="","",VLOOKUP($J27, Resurssiluettelo!$D$21:$X$40,Ohjeistus!N$98-1,FALSE))</f>
        <v/>
      </c>
      <c r="O27" s="74" t="str">
        <f>IF($J27="","",VLOOKUP($J27, Resurssiluettelo!$D$21:$X$40,Ohjeistus!O$98-1,FALSE))</f>
        <v/>
      </c>
      <c r="P27" s="74" t="str">
        <f>IF($J27="","",VLOOKUP($J27, Resurssiluettelo!$D$21:$X$40,Ohjeistus!P$98-1,FALSE))</f>
        <v/>
      </c>
      <c r="Q27" s="74" t="str">
        <f>IF($J27="",IF($I27="","",VLOOKUP($I27, Resurssiluettelo!$C$21:$X$40,Ohjeistus!Q$98,FALSE)),VLOOKUP($J27, Resurssiluettelo!$D$21:$X$40,Ohjeistus!Q$98-1,FALSE))</f>
        <v/>
      </c>
      <c r="R27" s="74" t="str">
        <f>IF($J27="",IF($I27="","",VLOOKUP($I27, Resurssiluettelo!$C$21:$X$40,Ohjeistus!R$98,FALSE)),VLOOKUP($J27, Resurssiluettelo!$D$21:$X$40,Ohjeistus!R$98-1,FALSE))</f>
        <v/>
      </c>
      <c r="S27" s="74" t="str">
        <f>IF($J27="",IF($I27="","",VLOOKUP($I27, Resurssiluettelo!$C$21:$X$40,Ohjeistus!S$98,FALSE)),VLOOKUP($J27, Resurssiluettelo!$D$21:$X$40,Ohjeistus!S$98-1,FALSE))</f>
        <v/>
      </c>
      <c r="T27" s="74" t="str">
        <f>IF($J27="",IF($I27="","",VLOOKUP($I27, Resurssiluettelo!$C$21:$X$40,Ohjeistus!T$98,FALSE)),VLOOKUP($J27, Resurssiluettelo!$D$21:$X$40,Ohjeistus!T$98-1,FALSE))</f>
        <v/>
      </c>
      <c r="U27" s="74" t="str">
        <f>IF($J27="","",VLOOKUP($J27, Resurssiluettelo!$D$21:$X$40,Ohjeistus!U$98-1,FALSE))</f>
        <v/>
      </c>
      <c r="V27" s="74" t="str">
        <f>IF($J27="","",VLOOKUP($J27, Resurssiluettelo!$D$21:$X$40,Ohjeistus!V$98-1,FALSE))</f>
        <v/>
      </c>
      <c r="W27" s="74" t="str">
        <f>IF($J27="","",VLOOKUP($J27, Resurssiluettelo!$D$21:$X$40,Ohjeistus!W$98-1,FALSE))</f>
        <v/>
      </c>
      <c r="X27" s="74" t="str">
        <f>IF($J27="","",VLOOKUP($J27, Resurssiluettelo!$D$21:$X$40,Ohjeistus!X$98-1,FALSE))</f>
        <v/>
      </c>
      <c r="Y27" s="159" t="str">
        <f>IF(Resurssiluettelo!E74=0,"",Resurssiluettelo!E74)</f>
        <v/>
      </c>
      <c r="Z27" s="64" t="str">
        <f>IF(Resurssiluettelo!F74=0,"",YEAR(Resurssiluettelo!F74)&amp;IF(MONTH(Resurssiluettelo!F74)&lt;10,"0","")&amp;MONTH(Resurssiluettelo!F74)&amp;IF(DAY(Resurssiluettelo!F74)&lt;10,"0","")&amp;DAY(Resurssiluettelo!F74))</f>
        <v/>
      </c>
      <c r="AA27" s="64" t="str">
        <f>IF(Resurssiluettelo!G74=0,"",Resurssiluettelo!G74)</f>
        <v/>
      </c>
      <c r="AB27" s="64" t="str">
        <f>IF(Resurssiluettelo!H74=0,"",Resurssiluettelo!H74)</f>
        <v/>
      </c>
      <c r="AC27" s="64" t="str">
        <f>IF(Resurssiluettelo!I74=0,"",Resurssiluettelo!I74)</f>
        <v/>
      </c>
      <c r="AD27" s="64" t="str">
        <f>IF(Resurssiluettelo!W74=0,"",Resurssiluettelo!W74)</f>
        <v/>
      </c>
      <c r="AE27" s="64" t="str">
        <f>IF(Resurssiluettelo!X74=0,"",Resurssiluettelo!X74)</f>
        <v/>
      </c>
      <c r="AF27" s="64" t="str">
        <f>IF(Resurssiluettelo!Y74=0,"",Resurssiluettelo!Y74)</f>
        <v/>
      </c>
      <c r="AG27" s="64" t="str">
        <f>IF(Resurssiluettelo!Z74=0,"",Resurssiluettelo!Z74)</f>
        <v/>
      </c>
      <c r="AH27" s="64" t="str">
        <f>IF(Resurssiluettelo!AA74=0,"",Resurssiluettelo!AA74)</f>
        <v/>
      </c>
      <c r="AI27" s="64" t="str">
        <f>IF(Resurssiluettelo!AB74=0,"",Resurssiluettelo!AB74)</f>
        <v/>
      </c>
      <c r="AJ27" s="64" t="str">
        <f>IF(Resurssiluettelo!AC74=0,"",Resurssiluettelo!AC74)</f>
        <v/>
      </c>
      <c r="AK27" s="64" t="str">
        <f>IF(Resurssiluettelo!AD74=0,"",Resurssiluettelo!AD74)</f>
        <v/>
      </c>
      <c r="AL27" s="64" t="str">
        <f>IF(Resurssiluettelo!J74=0,"",Resurssiluettelo!J74)</f>
        <v/>
      </c>
      <c r="AM27" s="124" t="str">
        <f>IF(Resurssiluettelo!K74=0,"",Resurssiluettelo!K74)</f>
        <v/>
      </c>
      <c r="AN27" s="124" t="str">
        <f>IF(Resurssiluettelo!L74=0,"",Resurssiluettelo!L74)</f>
        <v/>
      </c>
      <c r="AO27" s="124" t="str">
        <f>IF(Resurssiluettelo!M74=0,"",Resurssiluettelo!M74)</f>
        <v/>
      </c>
      <c r="AP27" s="128" t="str">
        <f>IF(Resurssiluettelo!N74=0,"",Resurssiluettelo!N74)</f>
        <v/>
      </c>
      <c r="AQ27" s="128" t="str">
        <f>IF(Resurssiluettelo!O74=0,"",Resurssiluettelo!O74)</f>
        <v/>
      </c>
      <c r="AR27" s="124" t="str">
        <f>IF(Resurssiluettelo!P74=0,"",Resurssiluettelo!P74)</f>
        <v/>
      </c>
      <c r="AS27" s="124" t="str">
        <f>IF(Resurssiluettelo!Q74=0,"",Resurssiluettelo!Q74)</f>
        <v/>
      </c>
      <c r="AT27" s="124" t="str">
        <f>IF(Resurssiluettelo!R74=0,"",Resurssiluettelo!R74)</f>
        <v/>
      </c>
      <c r="AU27" s="124" t="str">
        <f>IF(Resurssiluettelo!S74=0,"",Resurssiluettelo!S74)</f>
        <v/>
      </c>
      <c r="AV27" s="124" t="str">
        <f>IF(Resurssiluettelo!T74=0,"",Resurssiluettelo!T74)</f>
        <v/>
      </c>
      <c r="AW27" s="124" t="str">
        <f>IF(Resurssiluettelo!U74=0,"",Resurssiluettelo!U74)</f>
        <v/>
      </c>
      <c r="AX27" s="144" t="str">
        <f>IF(Resurssiluettelo!V74=0,"",Resurssiluettelo!V74)</f>
        <v/>
      </c>
    </row>
    <row r="28" spans="1:50" ht="12.75" customHeight="1">
      <c r="A28" s="62">
        <v>25</v>
      </c>
      <c r="B28" s="62" t="str">
        <f>IF(Y28="","",Resurssiluettelo!$G$1)</f>
        <v/>
      </c>
      <c r="C28" s="63" t="str">
        <f>IF(Y28="","",Resurssiluettelo!$H$14)</f>
        <v/>
      </c>
      <c r="D28" s="146" t="str">
        <f>IF(Y28="","",Resurssiluettelo!$I$14)</f>
        <v/>
      </c>
      <c r="E28" s="63" t="str">
        <f>IF(Y28="","",Resurssiluettelo!$J$14)</f>
        <v/>
      </c>
      <c r="F28" s="65" t="str">
        <f>IF(Y28="","",Resurssiluettelo!$N$14)</f>
        <v/>
      </c>
      <c r="G28" s="65" t="str">
        <f>IF(Y28="","",Resurssiluettelo!$O$14)</f>
        <v/>
      </c>
      <c r="H28" s="65" t="str">
        <f>IF(Resurssiluettelo!B75=0,"",Resurssiluettelo!B75)</f>
        <v/>
      </c>
      <c r="I28" s="65" t="str">
        <f>IF(Resurssiluettelo!C75=0,"",Resurssiluettelo!C75)</f>
        <v/>
      </c>
      <c r="J28" s="65" t="str">
        <f>IF(Resurssiluettelo!D75=0,"",Resurssiluettelo!D75)</f>
        <v/>
      </c>
      <c r="K28" s="74" t="str">
        <f>IF($J28="","",VLOOKUP($J28, Resurssiluettelo!$D$21:$X$40,Ohjeistus!K$98-1,FALSE))</f>
        <v/>
      </c>
      <c r="L28" s="74" t="str">
        <f>IF($J28="","",VLOOKUP($J28, Resurssiluettelo!$D$21:$X$40,Ohjeistus!L$98-1,FALSE))</f>
        <v/>
      </c>
      <c r="M28" s="74" t="str">
        <f>IF($J28="","",VLOOKUP($J28, Resurssiluettelo!$D$21:$X$40,Ohjeistus!M$98-1,FALSE))</f>
        <v/>
      </c>
      <c r="N28" s="74" t="str">
        <f>IF($J28="","",VLOOKUP($J28, Resurssiluettelo!$D$21:$X$40,Ohjeistus!N$98-1,FALSE))</f>
        <v/>
      </c>
      <c r="O28" s="74" t="str">
        <f>IF($J28="","",VLOOKUP($J28, Resurssiluettelo!$D$21:$X$40,Ohjeistus!O$98-1,FALSE))</f>
        <v/>
      </c>
      <c r="P28" s="74" t="str">
        <f>IF($J28="","",VLOOKUP($J28, Resurssiluettelo!$D$21:$X$40,Ohjeistus!P$98-1,FALSE))</f>
        <v/>
      </c>
      <c r="Q28" s="74" t="str">
        <f>IF($J28="",IF($I28="","",VLOOKUP($I28, Resurssiluettelo!$C$21:$X$40,Ohjeistus!Q$98,FALSE)),VLOOKUP($J28, Resurssiluettelo!$D$21:$X$40,Ohjeistus!Q$98-1,FALSE))</f>
        <v/>
      </c>
      <c r="R28" s="74" t="str">
        <f>IF($J28="",IF($I28="","",VLOOKUP($I28, Resurssiluettelo!$C$21:$X$40,Ohjeistus!R$98,FALSE)),VLOOKUP($J28, Resurssiluettelo!$D$21:$X$40,Ohjeistus!R$98-1,FALSE))</f>
        <v/>
      </c>
      <c r="S28" s="74" t="str">
        <f>IF($J28="",IF($I28="","",VLOOKUP($I28, Resurssiluettelo!$C$21:$X$40,Ohjeistus!S$98,FALSE)),VLOOKUP($J28, Resurssiluettelo!$D$21:$X$40,Ohjeistus!S$98-1,FALSE))</f>
        <v/>
      </c>
      <c r="T28" s="74" t="str">
        <f>IF($J28="",IF($I28="","",VLOOKUP($I28, Resurssiluettelo!$C$21:$X$40,Ohjeistus!T$98,FALSE)),VLOOKUP($J28, Resurssiluettelo!$D$21:$X$40,Ohjeistus!T$98-1,FALSE))</f>
        <v/>
      </c>
      <c r="U28" s="74" t="str">
        <f>IF($J28="","",VLOOKUP($J28, Resurssiluettelo!$D$21:$X$40,Ohjeistus!U$98-1,FALSE))</f>
        <v/>
      </c>
      <c r="V28" s="74" t="str">
        <f>IF($J28="","",VLOOKUP($J28, Resurssiluettelo!$D$21:$X$40,Ohjeistus!V$98-1,FALSE))</f>
        <v/>
      </c>
      <c r="W28" s="74" t="str">
        <f>IF($J28="","",VLOOKUP($J28, Resurssiluettelo!$D$21:$X$40,Ohjeistus!W$98-1,FALSE))</f>
        <v/>
      </c>
      <c r="X28" s="74" t="str">
        <f>IF($J28="","",VLOOKUP($J28, Resurssiluettelo!$D$21:$X$40,Ohjeistus!X$98-1,FALSE))</f>
        <v/>
      </c>
      <c r="Y28" s="159" t="str">
        <f>IF(Resurssiluettelo!E75=0,"",Resurssiluettelo!E75)</f>
        <v/>
      </c>
      <c r="Z28" s="64" t="str">
        <f>IF(Resurssiluettelo!F75=0,"",YEAR(Resurssiluettelo!F75)&amp;IF(MONTH(Resurssiluettelo!F75)&lt;10,"0","")&amp;MONTH(Resurssiluettelo!F75)&amp;IF(DAY(Resurssiluettelo!F75)&lt;10,"0","")&amp;DAY(Resurssiluettelo!F75))</f>
        <v/>
      </c>
      <c r="AA28" s="64" t="str">
        <f>IF(Resurssiluettelo!G75=0,"",Resurssiluettelo!G75)</f>
        <v/>
      </c>
      <c r="AB28" s="64" t="str">
        <f>IF(Resurssiluettelo!H75=0,"",Resurssiluettelo!H75)</f>
        <v/>
      </c>
      <c r="AC28" s="64" t="str">
        <f>IF(Resurssiluettelo!I75=0,"",Resurssiluettelo!I75)</f>
        <v/>
      </c>
      <c r="AD28" s="64" t="str">
        <f>IF(Resurssiluettelo!W75=0,"",Resurssiluettelo!W75)</f>
        <v/>
      </c>
      <c r="AE28" s="64" t="str">
        <f>IF(Resurssiluettelo!X75=0,"",Resurssiluettelo!X75)</f>
        <v/>
      </c>
      <c r="AF28" s="64" t="str">
        <f>IF(Resurssiluettelo!Y75=0,"",Resurssiluettelo!Y75)</f>
        <v/>
      </c>
      <c r="AG28" s="64" t="str">
        <f>IF(Resurssiluettelo!Z75=0,"",Resurssiluettelo!Z75)</f>
        <v/>
      </c>
      <c r="AH28" s="64" t="str">
        <f>IF(Resurssiluettelo!AA75=0,"",Resurssiluettelo!AA75)</f>
        <v/>
      </c>
      <c r="AI28" s="64" t="str">
        <f>IF(Resurssiluettelo!AB75=0,"",Resurssiluettelo!AB75)</f>
        <v/>
      </c>
      <c r="AJ28" s="64" t="str">
        <f>IF(Resurssiluettelo!AC75=0,"",Resurssiluettelo!AC75)</f>
        <v/>
      </c>
      <c r="AK28" s="64" t="str">
        <f>IF(Resurssiluettelo!AD75=0,"",Resurssiluettelo!AD75)</f>
        <v/>
      </c>
      <c r="AL28" s="64" t="str">
        <f>IF(Resurssiluettelo!J75=0,"",Resurssiluettelo!J75)</f>
        <v/>
      </c>
      <c r="AM28" s="124" t="str">
        <f>IF(Resurssiluettelo!K75=0,"",Resurssiluettelo!K75)</f>
        <v/>
      </c>
      <c r="AN28" s="124" t="str">
        <f>IF(Resurssiluettelo!L75=0,"",Resurssiluettelo!L75)</f>
        <v/>
      </c>
      <c r="AO28" s="124" t="str">
        <f>IF(Resurssiluettelo!M75=0,"",Resurssiluettelo!M75)</f>
        <v/>
      </c>
      <c r="AP28" s="128" t="str">
        <f>IF(Resurssiluettelo!N75=0,"",Resurssiluettelo!N75)</f>
        <v/>
      </c>
      <c r="AQ28" s="128" t="str">
        <f>IF(Resurssiluettelo!O75=0,"",Resurssiluettelo!O75)</f>
        <v/>
      </c>
      <c r="AR28" s="124" t="str">
        <f>IF(Resurssiluettelo!P75=0,"",Resurssiluettelo!P75)</f>
        <v/>
      </c>
      <c r="AS28" s="124" t="str">
        <f>IF(Resurssiluettelo!Q75=0,"",Resurssiluettelo!Q75)</f>
        <v/>
      </c>
      <c r="AT28" s="124" t="str">
        <f>IF(Resurssiluettelo!R75=0,"",Resurssiluettelo!R75)</f>
        <v/>
      </c>
      <c r="AU28" s="124" t="str">
        <f>IF(Resurssiluettelo!S75=0,"",Resurssiluettelo!S75)</f>
        <v/>
      </c>
      <c r="AV28" s="124" t="str">
        <f>IF(Resurssiluettelo!T75=0,"",Resurssiluettelo!T75)</f>
        <v/>
      </c>
      <c r="AW28" s="124" t="str">
        <f>IF(Resurssiluettelo!U75=0,"",Resurssiluettelo!U75)</f>
        <v/>
      </c>
      <c r="AX28" s="144" t="str">
        <f>IF(Resurssiluettelo!V75=0,"",Resurssiluettelo!V75)</f>
        <v/>
      </c>
    </row>
    <row r="29" spans="1:50" ht="12.75" customHeight="1">
      <c r="A29" s="62">
        <v>26</v>
      </c>
      <c r="B29" s="62" t="str">
        <f>IF(Y29="","",Resurssiluettelo!$G$1)</f>
        <v/>
      </c>
      <c r="C29" s="63" t="str">
        <f>IF(Y29="","",Resurssiluettelo!$H$14)</f>
        <v/>
      </c>
      <c r="D29" s="146" t="str">
        <f>IF(Y29="","",Resurssiluettelo!$I$14)</f>
        <v/>
      </c>
      <c r="E29" s="63" t="str">
        <f>IF(Y29="","",Resurssiluettelo!$J$14)</f>
        <v/>
      </c>
      <c r="F29" s="65" t="str">
        <f>IF(Y29="","",Resurssiluettelo!$N$14)</f>
        <v/>
      </c>
      <c r="G29" s="65" t="str">
        <f>IF(Y29="","",Resurssiluettelo!$O$14)</f>
        <v/>
      </c>
      <c r="H29" s="65" t="str">
        <f>IF(Resurssiluettelo!B76=0,"",Resurssiluettelo!B76)</f>
        <v/>
      </c>
      <c r="I29" s="65" t="str">
        <f>IF(Resurssiluettelo!C76=0,"",Resurssiluettelo!C76)</f>
        <v/>
      </c>
      <c r="J29" s="65" t="str">
        <f>IF(Resurssiluettelo!D76=0,"",Resurssiluettelo!D76)</f>
        <v/>
      </c>
      <c r="K29" s="74" t="str">
        <f>IF($J29="","",VLOOKUP($J29, Resurssiluettelo!$D$21:$X$40,Ohjeistus!K$98-1,FALSE))</f>
        <v/>
      </c>
      <c r="L29" s="74" t="str">
        <f>IF($J29="","",VLOOKUP($J29, Resurssiluettelo!$D$21:$X$40,Ohjeistus!L$98-1,FALSE))</f>
        <v/>
      </c>
      <c r="M29" s="74" t="str">
        <f>IF($J29="","",VLOOKUP($J29, Resurssiluettelo!$D$21:$X$40,Ohjeistus!M$98-1,FALSE))</f>
        <v/>
      </c>
      <c r="N29" s="74" t="str">
        <f>IF($J29="","",VLOOKUP($J29, Resurssiluettelo!$D$21:$X$40,Ohjeistus!N$98-1,FALSE))</f>
        <v/>
      </c>
      <c r="O29" s="74" t="str">
        <f>IF($J29="","",VLOOKUP($J29, Resurssiluettelo!$D$21:$X$40,Ohjeistus!O$98-1,FALSE))</f>
        <v/>
      </c>
      <c r="P29" s="74" t="str">
        <f>IF($J29="","",VLOOKUP($J29, Resurssiluettelo!$D$21:$X$40,Ohjeistus!P$98-1,FALSE))</f>
        <v/>
      </c>
      <c r="Q29" s="74" t="str">
        <f>IF($J29="",IF($I29="","",VLOOKUP($I29, Resurssiluettelo!$C$21:$X$40,Ohjeistus!Q$98,FALSE)),VLOOKUP($J29, Resurssiluettelo!$D$21:$X$40,Ohjeistus!Q$98-1,FALSE))</f>
        <v/>
      </c>
      <c r="R29" s="74" t="str">
        <f>IF($J29="",IF($I29="","",VLOOKUP($I29, Resurssiluettelo!$C$21:$X$40,Ohjeistus!R$98,FALSE)),VLOOKUP($J29, Resurssiluettelo!$D$21:$X$40,Ohjeistus!R$98-1,FALSE))</f>
        <v/>
      </c>
      <c r="S29" s="74" t="str">
        <f>IF($J29="",IF($I29="","",VLOOKUP($I29, Resurssiluettelo!$C$21:$X$40,Ohjeistus!S$98,FALSE)),VLOOKUP($J29, Resurssiluettelo!$D$21:$X$40,Ohjeistus!S$98-1,FALSE))</f>
        <v/>
      </c>
      <c r="T29" s="74" t="str">
        <f>IF($J29="",IF($I29="","",VLOOKUP($I29, Resurssiluettelo!$C$21:$X$40,Ohjeistus!T$98,FALSE)),VLOOKUP($J29, Resurssiluettelo!$D$21:$X$40,Ohjeistus!T$98-1,FALSE))</f>
        <v/>
      </c>
      <c r="U29" s="74" t="str">
        <f>IF($J29="","",VLOOKUP($J29, Resurssiluettelo!$D$21:$X$40,Ohjeistus!U$98-1,FALSE))</f>
        <v/>
      </c>
      <c r="V29" s="74" t="str">
        <f>IF($J29="","",VLOOKUP($J29, Resurssiluettelo!$D$21:$X$40,Ohjeistus!V$98-1,FALSE))</f>
        <v/>
      </c>
      <c r="W29" s="74" t="str">
        <f>IF($J29="","",VLOOKUP($J29, Resurssiluettelo!$D$21:$X$40,Ohjeistus!W$98-1,FALSE))</f>
        <v/>
      </c>
      <c r="X29" s="74" t="str">
        <f>IF($J29="","",VLOOKUP($J29, Resurssiluettelo!$D$21:$X$40,Ohjeistus!X$98-1,FALSE))</f>
        <v/>
      </c>
      <c r="Y29" s="159" t="str">
        <f>IF(Resurssiluettelo!E76=0,"",Resurssiluettelo!E76)</f>
        <v/>
      </c>
      <c r="Z29" s="64" t="str">
        <f>IF(Resurssiluettelo!F76=0,"",YEAR(Resurssiluettelo!F76)&amp;IF(MONTH(Resurssiluettelo!F76)&lt;10,"0","")&amp;MONTH(Resurssiluettelo!F76)&amp;IF(DAY(Resurssiluettelo!F76)&lt;10,"0","")&amp;DAY(Resurssiluettelo!F76))</f>
        <v/>
      </c>
      <c r="AA29" s="64" t="str">
        <f>IF(Resurssiluettelo!G76=0,"",Resurssiluettelo!G76)</f>
        <v/>
      </c>
      <c r="AB29" s="64" t="str">
        <f>IF(Resurssiluettelo!H76=0,"",Resurssiluettelo!H76)</f>
        <v/>
      </c>
      <c r="AC29" s="64" t="str">
        <f>IF(Resurssiluettelo!I76=0,"",Resurssiluettelo!I76)</f>
        <v/>
      </c>
      <c r="AD29" s="64" t="str">
        <f>IF(Resurssiluettelo!W76=0,"",Resurssiluettelo!W76)</f>
        <v/>
      </c>
      <c r="AE29" s="64" t="str">
        <f>IF(Resurssiluettelo!X76=0,"",Resurssiluettelo!X76)</f>
        <v/>
      </c>
      <c r="AF29" s="64" t="str">
        <f>IF(Resurssiluettelo!Y76=0,"",Resurssiluettelo!Y76)</f>
        <v/>
      </c>
      <c r="AG29" s="64" t="str">
        <f>IF(Resurssiluettelo!Z76=0,"",Resurssiluettelo!Z76)</f>
        <v/>
      </c>
      <c r="AH29" s="64" t="str">
        <f>IF(Resurssiluettelo!AA76=0,"",Resurssiluettelo!AA76)</f>
        <v/>
      </c>
      <c r="AI29" s="64" t="str">
        <f>IF(Resurssiluettelo!AB76=0,"",Resurssiluettelo!AB76)</f>
        <v/>
      </c>
      <c r="AJ29" s="64" t="str">
        <f>IF(Resurssiluettelo!AC76=0,"",Resurssiluettelo!AC76)</f>
        <v/>
      </c>
      <c r="AK29" s="64" t="str">
        <f>IF(Resurssiluettelo!AD76=0,"",Resurssiluettelo!AD76)</f>
        <v/>
      </c>
      <c r="AL29" s="64" t="str">
        <f>IF(Resurssiluettelo!J76=0,"",Resurssiluettelo!J76)</f>
        <v/>
      </c>
      <c r="AM29" s="124" t="str">
        <f>IF(Resurssiluettelo!K76=0,"",Resurssiluettelo!K76)</f>
        <v/>
      </c>
      <c r="AN29" s="124" t="str">
        <f>IF(Resurssiluettelo!L76=0,"",Resurssiluettelo!L76)</f>
        <v/>
      </c>
      <c r="AO29" s="124" t="str">
        <f>IF(Resurssiluettelo!M76=0,"",Resurssiluettelo!M76)</f>
        <v/>
      </c>
      <c r="AP29" s="128" t="str">
        <f>IF(Resurssiluettelo!N76=0,"",Resurssiluettelo!N76)</f>
        <v/>
      </c>
      <c r="AQ29" s="128" t="str">
        <f>IF(Resurssiluettelo!O76=0,"",Resurssiluettelo!O76)</f>
        <v/>
      </c>
      <c r="AR29" s="124" t="str">
        <f>IF(Resurssiluettelo!P76=0,"",Resurssiluettelo!P76)</f>
        <v/>
      </c>
      <c r="AS29" s="124" t="str">
        <f>IF(Resurssiluettelo!Q76=0,"",Resurssiluettelo!Q76)</f>
        <v/>
      </c>
      <c r="AT29" s="124" t="str">
        <f>IF(Resurssiluettelo!R76=0,"",Resurssiluettelo!R76)</f>
        <v/>
      </c>
      <c r="AU29" s="124" t="str">
        <f>IF(Resurssiluettelo!S76=0,"",Resurssiluettelo!S76)</f>
        <v/>
      </c>
      <c r="AV29" s="124" t="str">
        <f>IF(Resurssiluettelo!T76=0,"",Resurssiluettelo!T76)</f>
        <v/>
      </c>
      <c r="AW29" s="124" t="str">
        <f>IF(Resurssiluettelo!U76=0,"",Resurssiluettelo!U76)</f>
        <v/>
      </c>
      <c r="AX29" s="144" t="str">
        <f>IF(Resurssiluettelo!V76=0,"",Resurssiluettelo!V76)</f>
        <v/>
      </c>
    </row>
    <row r="30" spans="1:50" ht="12.75" customHeight="1">
      <c r="A30" s="62">
        <v>27</v>
      </c>
      <c r="B30" s="62" t="str">
        <f>IF(Y30="","",Resurssiluettelo!$G$1)</f>
        <v/>
      </c>
      <c r="C30" s="63" t="str">
        <f>IF(Y30="","",Resurssiluettelo!$H$14)</f>
        <v/>
      </c>
      <c r="D30" s="146" t="str">
        <f>IF(Y30="","",Resurssiluettelo!$I$14)</f>
        <v/>
      </c>
      <c r="E30" s="63" t="str">
        <f>IF(Y30="","",Resurssiluettelo!$J$14)</f>
        <v/>
      </c>
      <c r="F30" s="65" t="str">
        <f>IF(Y30="","",Resurssiluettelo!$N$14)</f>
        <v/>
      </c>
      <c r="G30" s="65" t="str">
        <f>IF(Y30="","",Resurssiluettelo!$O$14)</f>
        <v/>
      </c>
      <c r="H30" s="65" t="str">
        <f>IF(Resurssiluettelo!B77=0,"",Resurssiluettelo!B77)</f>
        <v/>
      </c>
      <c r="I30" s="65" t="str">
        <f>IF(Resurssiluettelo!C77=0,"",Resurssiluettelo!C77)</f>
        <v/>
      </c>
      <c r="J30" s="65" t="str">
        <f>IF(Resurssiluettelo!D77=0,"",Resurssiluettelo!D77)</f>
        <v/>
      </c>
      <c r="K30" s="74" t="str">
        <f>IF($J30="","",VLOOKUP($J30, Resurssiluettelo!$D$21:$X$40,Ohjeistus!K$98-1,FALSE))</f>
        <v/>
      </c>
      <c r="L30" s="74" t="str">
        <f>IF($J30="","",VLOOKUP($J30, Resurssiluettelo!$D$21:$X$40,Ohjeistus!L$98-1,FALSE))</f>
        <v/>
      </c>
      <c r="M30" s="74" t="str">
        <f>IF($J30="","",VLOOKUP($J30, Resurssiluettelo!$D$21:$X$40,Ohjeistus!M$98-1,FALSE))</f>
        <v/>
      </c>
      <c r="N30" s="74" t="str">
        <f>IF($J30="","",VLOOKUP($J30, Resurssiluettelo!$D$21:$X$40,Ohjeistus!N$98-1,FALSE))</f>
        <v/>
      </c>
      <c r="O30" s="74" t="str">
        <f>IF($J30="","",VLOOKUP($J30, Resurssiluettelo!$D$21:$X$40,Ohjeistus!O$98-1,FALSE))</f>
        <v/>
      </c>
      <c r="P30" s="74" t="str">
        <f>IF($J30="","",VLOOKUP($J30, Resurssiluettelo!$D$21:$X$40,Ohjeistus!P$98-1,FALSE))</f>
        <v/>
      </c>
      <c r="Q30" s="74" t="str">
        <f>IF($J30="",IF($I30="","",VLOOKUP($I30, Resurssiluettelo!$C$21:$X$40,Ohjeistus!Q$98,FALSE)),VLOOKUP($J30, Resurssiluettelo!$D$21:$X$40,Ohjeistus!Q$98-1,FALSE))</f>
        <v/>
      </c>
      <c r="R30" s="74" t="str">
        <f>IF($J30="",IF($I30="","",VLOOKUP($I30, Resurssiluettelo!$C$21:$X$40,Ohjeistus!R$98,FALSE)),VLOOKUP($J30, Resurssiluettelo!$D$21:$X$40,Ohjeistus!R$98-1,FALSE))</f>
        <v/>
      </c>
      <c r="S30" s="74" t="str">
        <f>IF($J30="",IF($I30="","",VLOOKUP($I30, Resurssiluettelo!$C$21:$X$40,Ohjeistus!S$98,FALSE)),VLOOKUP($J30, Resurssiluettelo!$D$21:$X$40,Ohjeistus!S$98-1,FALSE))</f>
        <v/>
      </c>
      <c r="T30" s="74" t="str">
        <f>IF($J30="",IF($I30="","",VLOOKUP($I30, Resurssiluettelo!$C$21:$X$40,Ohjeistus!T$98,FALSE)),VLOOKUP($J30, Resurssiluettelo!$D$21:$X$40,Ohjeistus!T$98-1,FALSE))</f>
        <v/>
      </c>
      <c r="U30" s="74" t="str">
        <f>IF($J30="","",VLOOKUP($J30, Resurssiluettelo!$D$21:$X$40,Ohjeistus!U$98-1,FALSE))</f>
        <v/>
      </c>
      <c r="V30" s="74" t="str">
        <f>IF($J30="","",VLOOKUP($J30, Resurssiluettelo!$D$21:$X$40,Ohjeistus!V$98-1,FALSE))</f>
        <v/>
      </c>
      <c r="W30" s="74" t="str">
        <f>IF($J30="","",VLOOKUP($J30, Resurssiluettelo!$D$21:$X$40,Ohjeistus!W$98-1,FALSE))</f>
        <v/>
      </c>
      <c r="X30" s="74" t="str">
        <f>IF($J30="","",VLOOKUP($J30, Resurssiluettelo!$D$21:$X$40,Ohjeistus!X$98-1,FALSE))</f>
        <v/>
      </c>
      <c r="Y30" s="159" t="str">
        <f>IF(Resurssiluettelo!E77=0,"",Resurssiluettelo!E77)</f>
        <v/>
      </c>
      <c r="Z30" s="64" t="str">
        <f>IF(Resurssiluettelo!F77=0,"",YEAR(Resurssiluettelo!F77)&amp;IF(MONTH(Resurssiluettelo!F77)&lt;10,"0","")&amp;MONTH(Resurssiluettelo!F77)&amp;IF(DAY(Resurssiluettelo!F77)&lt;10,"0","")&amp;DAY(Resurssiluettelo!F77))</f>
        <v/>
      </c>
      <c r="AA30" s="64" t="str">
        <f>IF(Resurssiluettelo!G77=0,"",Resurssiluettelo!G77)</f>
        <v/>
      </c>
      <c r="AB30" s="64" t="str">
        <f>IF(Resurssiluettelo!H77=0,"",Resurssiluettelo!H77)</f>
        <v/>
      </c>
      <c r="AC30" s="64" t="str">
        <f>IF(Resurssiluettelo!I77=0,"",Resurssiluettelo!I77)</f>
        <v/>
      </c>
      <c r="AD30" s="64" t="str">
        <f>IF(Resurssiluettelo!W77=0,"",Resurssiluettelo!W77)</f>
        <v/>
      </c>
      <c r="AE30" s="64" t="str">
        <f>IF(Resurssiluettelo!X77=0,"",Resurssiluettelo!X77)</f>
        <v/>
      </c>
      <c r="AF30" s="64" t="str">
        <f>IF(Resurssiluettelo!Y77=0,"",Resurssiluettelo!Y77)</f>
        <v/>
      </c>
      <c r="AG30" s="64" t="str">
        <f>IF(Resurssiluettelo!Z77=0,"",Resurssiluettelo!Z77)</f>
        <v/>
      </c>
      <c r="AH30" s="64" t="str">
        <f>IF(Resurssiluettelo!AA77=0,"",Resurssiluettelo!AA77)</f>
        <v/>
      </c>
      <c r="AI30" s="64" t="str">
        <f>IF(Resurssiluettelo!AB77=0,"",Resurssiluettelo!AB77)</f>
        <v/>
      </c>
      <c r="AJ30" s="64" t="str">
        <f>IF(Resurssiluettelo!AC77=0,"",Resurssiluettelo!AC77)</f>
        <v/>
      </c>
      <c r="AK30" s="64" t="str">
        <f>IF(Resurssiluettelo!AD77=0,"",Resurssiluettelo!AD77)</f>
        <v/>
      </c>
      <c r="AL30" s="64" t="str">
        <f>IF(Resurssiluettelo!J77=0,"",Resurssiluettelo!J77)</f>
        <v/>
      </c>
      <c r="AM30" s="124" t="str">
        <f>IF(Resurssiluettelo!K77=0,"",Resurssiluettelo!K77)</f>
        <v/>
      </c>
      <c r="AN30" s="124" t="str">
        <f>IF(Resurssiluettelo!L77=0,"",Resurssiluettelo!L77)</f>
        <v/>
      </c>
      <c r="AO30" s="124" t="str">
        <f>IF(Resurssiluettelo!M77=0,"",Resurssiluettelo!M77)</f>
        <v/>
      </c>
      <c r="AP30" s="128" t="str">
        <f>IF(Resurssiluettelo!N77=0,"",Resurssiluettelo!N77)</f>
        <v/>
      </c>
      <c r="AQ30" s="128" t="str">
        <f>IF(Resurssiluettelo!O77=0,"",Resurssiluettelo!O77)</f>
        <v/>
      </c>
      <c r="AR30" s="124" t="str">
        <f>IF(Resurssiluettelo!P77=0,"",Resurssiluettelo!P77)</f>
        <v/>
      </c>
      <c r="AS30" s="124" t="str">
        <f>IF(Resurssiluettelo!Q77=0,"",Resurssiluettelo!Q77)</f>
        <v/>
      </c>
      <c r="AT30" s="124" t="str">
        <f>IF(Resurssiluettelo!R77=0,"",Resurssiluettelo!R77)</f>
        <v/>
      </c>
      <c r="AU30" s="124" t="str">
        <f>IF(Resurssiluettelo!S77=0,"",Resurssiluettelo!S77)</f>
        <v/>
      </c>
      <c r="AV30" s="124" t="str">
        <f>IF(Resurssiluettelo!T77=0,"",Resurssiluettelo!T77)</f>
        <v/>
      </c>
      <c r="AW30" s="124" t="str">
        <f>IF(Resurssiluettelo!U77=0,"",Resurssiluettelo!U77)</f>
        <v/>
      </c>
      <c r="AX30" s="144" t="str">
        <f>IF(Resurssiluettelo!V77=0,"",Resurssiluettelo!V77)</f>
        <v/>
      </c>
    </row>
    <row r="31" spans="1:50" ht="12.75" customHeight="1">
      <c r="A31" s="62">
        <v>28</v>
      </c>
      <c r="B31" s="62" t="str">
        <f>IF(Y31="","",Resurssiluettelo!$G$1)</f>
        <v/>
      </c>
      <c r="C31" s="63" t="str">
        <f>IF(Y31="","",Resurssiluettelo!$H$14)</f>
        <v/>
      </c>
      <c r="D31" s="146" t="str">
        <f>IF(Y31="","",Resurssiluettelo!$I$14)</f>
        <v/>
      </c>
      <c r="E31" s="63" t="str">
        <f>IF(Y31="","",Resurssiluettelo!$J$14)</f>
        <v/>
      </c>
      <c r="F31" s="65" t="str">
        <f>IF(Y31="","",Resurssiluettelo!$N$14)</f>
        <v/>
      </c>
      <c r="G31" s="65" t="str">
        <f>IF(Y31="","",Resurssiluettelo!$O$14)</f>
        <v/>
      </c>
      <c r="H31" s="65" t="str">
        <f>IF(Resurssiluettelo!B78=0,"",Resurssiluettelo!B78)</f>
        <v/>
      </c>
      <c r="I31" s="65" t="str">
        <f>IF(Resurssiluettelo!C78=0,"",Resurssiluettelo!C78)</f>
        <v/>
      </c>
      <c r="J31" s="65" t="str">
        <f>IF(Resurssiluettelo!D78=0,"",Resurssiluettelo!D78)</f>
        <v/>
      </c>
      <c r="K31" s="74" t="str">
        <f>IF($J31="","",VLOOKUP($J31, Resurssiluettelo!$D$21:$X$40,Ohjeistus!K$98-1,FALSE))</f>
        <v/>
      </c>
      <c r="L31" s="74" t="str">
        <f>IF($J31="","",VLOOKUP($J31, Resurssiluettelo!$D$21:$X$40,Ohjeistus!L$98-1,FALSE))</f>
        <v/>
      </c>
      <c r="M31" s="74" t="str">
        <f>IF($J31="","",VLOOKUP($J31, Resurssiluettelo!$D$21:$X$40,Ohjeistus!M$98-1,FALSE))</f>
        <v/>
      </c>
      <c r="N31" s="74" t="str">
        <f>IF($J31="","",VLOOKUP($J31, Resurssiluettelo!$D$21:$X$40,Ohjeistus!N$98-1,FALSE))</f>
        <v/>
      </c>
      <c r="O31" s="74" t="str">
        <f>IF($J31="","",VLOOKUP($J31, Resurssiluettelo!$D$21:$X$40,Ohjeistus!O$98-1,FALSE))</f>
        <v/>
      </c>
      <c r="P31" s="74" t="str">
        <f>IF($J31="","",VLOOKUP($J31, Resurssiluettelo!$D$21:$X$40,Ohjeistus!P$98-1,FALSE))</f>
        <v/>
      </c>
      <c r="Q31" s="74" t="str">
        <f>IF($J31="",IF($I31="","",VLOOKUP($I31, Resurssiluettelo!$C$21:$X$40,Ohjeistus!Q$98,FALSE)),VLOOKUP($J31, Resurssiluettelo!$D$21:$X$40,Ohjeistus!Q$98-1,FALSE))</f>
        <v/>
      </c>
      <c r="R31" s="74" t="str">
        <f>IF($J31="",IF($I31="","",VLOOKUP($I31, Resurssiluettelo!$C$21:$X$40,Ohjeistus!R$98,FALSE)),VLOOKUP($J31, Resurssiluettelo!$D$21:$X$40,Ohjeistus!R$98-1,FALSE))</f>
        <v/>
      </c>
      <c r="S31" s="74" t="str">
        <f>IF($J31="",IF($I31="","",VLOOKUP($I31, Resurssiluettelo!$C$21:$X$40,Ohjeistus!S$98,FALSE)),VLOOKUP($J31, Resurssiluettelo!$D$21:$X$40,Ohjeistus!S$98-1,FALSE))</f>
        <v/>
      </c>
      <c r="T31" s="74" t="str">
        <f>IF($J31="",IF($I31="","",VLOOKUP($I31, Resurssiluettelo!$C$21:$X$40,Ohjeistus!T$98,FALSE)),VLOOKUP($J31, Resurssiluettelo!$D$21:$X$40,Ohjeistus!T$98-1,FALSE))</f>
        <v/>
      </c>
      <c r="U31" s="74" t="str">
        <f>IF($J31="","",VLOOKUP($J31, Resurssiluettelo!$D$21:$X$40,Ohjeistus!U$98-1,FALSE))</f>
        <v/>
      </c>
      <c r="V31" s="74" t="str">
        <f>IF($J31="","",VLOOKUP($J31, Resurssiluettelo!$D$21:$X$40,Ohjeistus!V$98-1,FALSE))</f>
        <v/>
      </c>
      <c r="W31" s="74" t="str">
        <f>IF($J31="","",VLOOKUP($J31, Resurssiluettelo!$D$21:$X$40,Ohjeistus!W$98-1,FALSE))</f>
        <v/>
      </c>
      <c r="X31" s="74" t="str">
        <f>IF($J31="","",VLOOKUP($J31, Resurssiluettelo!$D$21:$X$40,Ohjeistus!X$98-1,FALSE))</f>
        <v/>
      </c>
      <c r="Y31" s="159" t="str">
        <f>IF(Resurssiluettelo!E78=0,"",Resurssiluettelo!E78)</f>
        <v/>
      </c>
      <c r="Z31" s="64" t="str">
        <f>IF(Resurssiluettelo!F78=0,"",YEAR(Resurssiluettelo!F78)&amp;IF(MONTH(Resurssiluettelo!F78)&lt;10,"0","")&amp;MONTH(Resurssiluettelo!F78)&amp;IF(DAY(Resurssiluettelo!F78)&lt;10,"0","")&amp;DAY(Resurssiluettelo!F78))</f>
        <v/>
      </c>
      <c r="AA31" s="64" t="str">
        <f>IF(Resurssiluettelo!G78=0,"",Resurssiluettelo!G78)</f>
        <v/>
      </c>
      <c r="AB31" s="64" t="str">
        <f>IF(Resurssiluettelo!H78=0,"",Resurssiluettelo!H78)</f>
        <v/>
      </c>
      <c r="AC31" s="64" t="str">
        <f>IF(Resurssiluettelo!I78=0,"",Resurssiluettelo!I78)</f>
        <v/>
      </c>
      <c r="AD31" s="64" t="str">
        <f>IF(Resurssiluettelo!W78=0,"",Resurssiluettelo!W78)</f>
        <v/>
      </c>
      <c r="AE31" s="64" t="str">
        <f>IF(Resurssiluettelo!X78=0,"",Resurssiluettelo!X78)</f>
        <v/>
      </c>
      <c r="AF31" s="64" t="str">
        <f>IF(Resurssiluettelo!Y78=0,"",Resurssiluettelo!Y78)</f>
        <v/>
      </c>
      <c r="AG31" s="64" t="str">
        <f>IF(Resurssiluettelo!Z78=0,"",Resurssiluettelo!Z78)</f>
        <v/>
      </c>
      <c r="AH31" s="64" t="str">
        <f>IF(Resurssiluettelo!AA78=0,"",Resurssiluettelo!AA78)</f>
        <v/>
      </c>
      <c r="AI31" s="64" t="str">
        <f>IF(Resurssiluettelo!AB78=0,"",Resurssiluettelo!AB78)</f>
        <v/>
      </c>
      <c r="AJ31" s="64" t="str">
        <f>IF(Resurssiluettelo!AC78=0,"",Resurssiluettelo!AC78)</f>
        <v/>
      </c>
      <c r="AK31" s="64" t="str">
        <f>IF(Resurssiluettelo!AD78=0,"",Resurssiluettelo!AD78)</f>
        <v/>
      </c>
      <c r="AL31" s="64" t="str">
        <f>IF(Resurssiluettelo!J78=0,"",Resurssiluettelo!J78)</f>
        <v/>
      </c>
      <c r="AM31" s="124" t="str">
        <f>IF(Resurssiluettelo!K78=0,"",Resurssiluettelo!K78)</f>
        <v/>
      </c>
      <c r="AN31" s="124" t="str">
        <f>IF(Resurssiluettelo!L78=0,"",Resurssiluettelo!L78)</f>
        <v/>
      </c>
      <c r="AO31" s="124" t="str">
        <f>IF(Resurssiluettelo!M78=0,"",Resurssiluettelo!M78)</f>
        <v/>
      </c>
      <c r="AP31" s="128" t="str">
        <f>IF(Resurssiluettelo!N78=0,"",Resurssiluettelo!N78)</f>
        <v/>
      </c>
      <c r="AQ31" s="128" t="str">
        <f>IF(Resurssiluettelo!O78=0,"",Resurssiluettelo!O78)</f>
        <v/>
      </c>
      <c r="AR31" s="124" t="str">
        <f>IF(Resurssiluettelo!P78=0,"",Resurssiluettelo!P78)</f>
        <v/>
      </c>
      <c r="AS31" s="124" t="str">
        <f>IF(Resurssiluettelo!Q78=0,"",Resurssiluettelo!Q78)</f>
        <v/>
      </c>
      <c r="AT31" s="124" t="str">
        <f>IF(Resurssiluettelo!R78=0,"",Resurssiluettelo!R78)</f>
        <v/>
      </c>
      <c r="AU31" s="124" t="str">
        <f>IF(Resurssiluettelo!S78=0,"",Resurssiluettelo!S78)</f>
        <v/>
      </c>
      <c r="AV31" s="124" t="str">
        <f>IF(Resurssiluettelo!T78=0,"",Resurssiluettelo!T78)</f>
        <v/>
      </c>
      <c r="AW31" s="124" t="str">
        <f>IF(Resurssiluettelo!U78=0,"",Resurssiluettelo!U78)</f>
        <v/>
      </c>
      <c r="AX31" s="144" t="str">
        <f>IF(Resurssiluettelo!V78=0,"",Resurssiluettelo!V78)</f>
        <v/>
      </c>
    </row>
    <row r="32" spans="1:50" ht="12.75" customHeight="1">
      <c r="A32" s="62">
        <v>29</v>
      </c>
      <c r="B32" s="62" t="str">
        <f>IF(Y32="","",Resurssiluettelo!$G$1)</f>
        <v/>
      </c>
      <c r="C32" s="63" t="str">
        <f>IF(Y32="","",Resurssiluettelo!$H$14)</f>
        <v/>
      </c>
      <c r="D32" s="146" t="str">
        <f>IF(Y32="","",Resurssiluettelo!$I$14)</f>
        <v/>
      </c>
      <c r="E32" s="63" t="str">
        <f>IF(Y32="","",Resurssiluettelo!$J$14)</f>
        <v/>
      </c>
      <c r="F32" s="65" t="str">
        <f>IF(Y32="","",Resurssiluettelo!$N$14)</f>
        <v/>
      </c>
      <c r="G32" s="65" t="str">
        <f>IF(Y32="","",Resurssiluettelo!$O$14)</f>
        <v/>
      </c>
      <c r="H32" s="65" t="str">
        <f>IF(Resurssiluettelo!B79=0,"",Resurssiluettelo!B79)</f>
        <v/>
      </c>
      <c r="I32" s="65" t="str">
        <f>IF(Resurssiluettelo!C79=0,"",Resurssiluettelo!C79)</f>
        <v/>
      </c>
      <c r="J32" s="65" t="str">
        <f>IF(Resurssiluettelo!D79=0,"",Resurssiluettelo!D79)</f>
        <v/>
      </c>
      <c r="K32" s="74" t="str">
        <f>IF($J32="","",VLOOKUP($J32, Resurssiluettelo!$D$21:$X$40,Ohjeistus!K$98-1,FALSE))</f>
        <v/>
      </c>
      <c r="L32" s="74" t="str">
        <f>IF($J32="","",VLOOKUP($J32, Resurssiluettelo!$D$21:$X$40,Ohjeistus!L$98-1,FALSE))</f>
        <v/>
      </c>
      <c r="M32" s="74" t="str">
        <f>IF($J32="","",VLOOKUP($J32, Resurssiluettelo!$D$21:$X$40,Ohjeistus!M$98-1,FALSE))</f>
        <v/>
      </c>
      <c r="N32" s="74" t="str">
        <f>IF($J32="","",VLOOKUP($J32, Resurssiluettelo!$D$21:$X$40,Ohjeistus!N$98-1,FALSE))</f>
        <v/>
      </c>
      <c r="O32" s="74" t="str">
        <f>IF($J32="","",VLOOKUP($J32, Resurssiluettelo!$D$21:$X$40,Ohjeistus!O$98-1,FALSE))</f>
        <v/>
      </c>
      <c r="P32" s="74" t="str">
        <f>IF($J32="","",VLOOKUP($J32, Resurssiluettelo!$D$21:$X$40,Ohjeistus!P$98-1,FALSE))</f>
        <v/>
      </c>
      <c r="Q32" s="74" t="str">
        <f>IF($J32="",IF($I32="","",VLOOKUP($I32, Resurssiluettelo!$C$21:$X$40,Ohjeistus!Q$98,FALSE)),VLOOKUP($J32, Resurssiluettelo!$D$21:$X$40,Ohjeistus!Q$98-1,FALSE))</f>
        <v/>
      </c>
      <c r="R32" s="74" t="str">
        <f>IF($J32="",IF($I32="","",VLOOKUP($I32, Resurssiluettelo!$C$21:$X$40,Ohjeistus!R$98,FALSE)),VLOOKUP($J32, Resurssiluettelo!$D$21:$X$40,Ohjeistus!R$98-1,FALSE))</f>
        <v/>
      </c>
      <c r="S32" s="74" t="str">
        <f>IF($J32="",IF($I32="","",VLOOKUP($I32, Resurssiluettelo!$C$21:$X$40,Ohjeistus!S$98,FALSE)),VLOOKUP($J32, Resurssiluettelo!$D$21:$X$40,Ohjeistus!S$98-1,FALSE))</f>
        <v/>
      </c>
      <c r="T32" s="74" t="str">
        <f>IF($J32="",IF($I32="","",VLOOKUP($I32, Resurssiluettelo!$C$21:$X$40,Ohjeistus!T$98,FALSE)),VLOOKUP($J32, Resurssiluettelo!$D$21:$X$40,Ohjeistus!T$98-1,FALSE))</f>
        <v/>
      </c>
      <c r="U32" s="74" t="str">
        <f>IF($J32="","",VLOOKUP($J32, Resurssiluettelo!$D$21:$X$40,Ohjeistus!U$98-1,FALSE))</f>
        <v/>
      </c>
      <c r="V32" s="74" t="str">
        <f>IF($J32="","",VLOOKUP($J32, Resurssiluettelo!$D$21:$X$40,Ohjeistus!V$98-1,FALSE))</f>
        <v/>
      </c>
      <c r="W32" s="74" t="str">
        <f>IF($J32="","",VLOOKUP($J32, Resurssiluettelo!$D$21:$X$40,Ohjeistus!W$98-1,FALSE))</f>
        <v/>
      </c>
      <c r="X32" s="74" t="str">
        <f>IF($J32="","",VLOOKUP($J32, Resurssiluettelo!$D$21:$X$40,Ohjeistus!X$98-1,FALSE))</f>
        <v/>
      </c>
      <c r="Y32" s="159" t="str">
        <f>IF(Resurssiluettelo!E79=0,"",Resurssiluettelo!E79)</f>
        <v/>
      </c>
      <c r="Z32" s="64" t="str">
        <f>IF(Resurssiluettelo!F79=0,"",YEAR(Resurssiluettelo!F79)&amp;IF(MONTH(Resurssiluettelo!F79)&lt;10,"0","")&amp;MONTH(Resurssiluettelo!F79)&amp;IF(DAY(Resurssiluettelo!F79)&lt;10,"0","")&amp;DAY(Resurssiluettelo!F79))</f>
        <v/>
      </c>
      <c r="AA32" s="64" t="str">
        <f>IF(Resurssiluettelo!G79=0,"",Resurssiluettelo!G79)</f>
        <v/>
      </c>
      <c r="AB32" s="64" t="str">
        <f>IF(Resurssiluettelo!H79=0,"",Resurssiluettelo!H79)</f>
        <v/>
      </c>
      <c r="AC32" s="64" t="str">
        <f>IF(Resurssiluettelo!I79=0,"",Resurssiluettelo!I79)</f>
        <v/>
      </c>
      <c r="AD32" s="64" t="str">
        <f>IF(Resurssiluettelo!W79=0,"",Resurssiluettelo!W79)</f>
        <v/>
      </c>
      <c r="AE32" s="64" t="str">
        <f>IF(Resurssiluettelo!X79=0,"",Resurssiluettelo!X79)</f>
        <v/>
      </c>
      <c r="AF32" s="64" t="str">
        <f>IF(Resurssiluettelo!Y79=0,"",Resurssiluettelo!Y79)</f>
        <v/>
      </c>
      <c r="AG32" s="64" t="str">
        <f>IF(Resurssiluettelo!Z79=0,"",Resurssiluettelo!Z79)</f>
        <v/>
      </c>
      <c r="AH32" s="64" t="str">
        <f>IF(Resurssiluettelo!AA79=0,"",Resurssiluettelo!AA79)</f>
        <v/>
      </c>
      <c r="AI32" s="64" t="str">
        <f>IF(Resurssiluettelo!AB79=0,"",Resurssiluettelo!AB79)</f>
        <v/>
      </c>
      <c r="AJ32" s="64" t="str">
        <f>IF(Resurssiluettelo!AC79=0,"",Resurssiluettelo!AC79)</f>
        <v/>
      </c>
      <c r="AK32" s="64" t="str">
        <f>IF(Resurssiluettelo!AD79=0,"",Resurssiluettelo!AD79)</f>
        <v/>
      </c>
      <c r="AL32" s="64" t="str">
        <f>IF(Resurssiluettelo!J79=0,"",Resurssiluettelo!J79)</f>
        <v/>
      </c>
      <c r="AM32" s="124" t="str">
        <f>IF(Resurssiluettelo!K79=0,"",Resurssiluettelo!K79)</f>
        <v/>
      </c>
      <c r="AN32" s="124" t="str">
        <f>IF(Resurssiluettelo!L79=0,"",Resurssiluettelo!L79)</f>
        <v/>
      </c>
      <c r="AO32" s="124" t="str">
        <f>IF(Resurssiluettelo!M79=0,"",Resurssiluettelo!M79)</f>
        <v/>
      </c>
      <c r="AP32" s="128" t="str">
        <f>IF(Resurssiluettelo!N79=0,"",Resurssiluettelo!N79)</f>
        <v/>
      </c>
      <c r="AQ32" s="128" t="str">
        <f>IF(Resurssiluettelo!O79=0,"",Resurssiluettelo!O79)</f>
        <v/>
      </c>
      <c r="AR32" s="124" t="str">
        <f>IF(Resurssiluettelo!P79=0,"",Resurssiluettelo!P79)</f>
        <v/>
      </c>
      <c r="AS32" s="124" t="str">
        <f>IF(Resurssiluettelo!Q79=0,"",Resurssiluettelo!Q79)</f>
        <v/>
      </c>
      <c r="AT32" s="124" t="str">
        <f>IF(Resurssiluettelo!R79=0,"",Resurssiluettelo!R79)</f>
        <v/>
      </c>
      <c r="AU32" s="124" t="str">
        <f>IF(Resurssiluettelo!S79=0,"",Resurssiluettelo!S79)</f>
        <v/>
      </c>
      <c r="AV32" s="124" t="str">
        <f>IF(Resurssiluettelo!T79=0,"",Resurssiluettelo!T79)</f>
        <v/>
      </c>
      <c r="AW32" s="124" t="str">
        <f>IF(Resurssiluettelo!U79=0,"",Resurssiluettelo!U79)</f>
        <v/>
      </c>
      <c r="AX32" s="144" t="str">
        <f>IF(Resurssiluettelo!V79=0,"",Resurssiluettelo!V79)</f>
        <v/>
      </c>
    </row>
    <row r="33" spans="1:50" ht="12.75" customHeight="1">
      <c r="A33" s="62">
        <v>30</v>
      </c>
      <c r="B33" s="62" t="str">
        <f>IF(Y33="","",Resurssiluettelo!$G$1)</f>
        <v/>
      </c>
      <c r="C33" s="63" t="str">
        <f>IF(Y33="","",Resurssiluettelo!$H$14)</f>
        <v/>
      </c>
      <c r="D33" s="146" t="str">
        <f>IF(Y33="","",Resurssiluettelo!$I$14)</f>
        <v/>
      </c>
      <c r="E33" s="63" t="str">
        <f>IF(Y33="","",Resurssiluettelo!$J$14)</f>
        <v/>
      </c>
      <c r="F33" s="65" t="str">
        <f>IF(Y33="","",Resurssiluettelo!$N$14)</f>
        <v/>
      </c>
      <c r="G33" s="65" t="str">
        <f>IF(Y33="","",Resurssiluettelo!$O$14)</f>
        <v/>
      </c>
      <c r="H33" s="65" t="str">
        <f>IF(Resurssiluettelo!B80=0,"",Resurssiluettelo!B80)</f>
        <v/>
      </c>
      <c r="I33" s="65" t="str">
        <f>IF(Resurssiluettelo!C80=0,"",Resurssiluettelo!C80)</f>
        <v/>
      </c>
      <c r="J33" s="65" t="str">
        <f>IF(Resurssiluettelo!D80=0,"",Resurssiluettelo!D80)</f>
        <v/>
      </c>
      <c r="K33" s="74" t="str">
        <f>IF($J33="","",VLOOKUP($J33, Resurssiluettelo!$D$21:$X$40,Ohjeistus!K$98-1,FALSE))</f>
        <v/>
      </c>
      <c r="L33" s="74" t="str">
        <f>IF($J33="","",VLOOKUP($J33, Resurssiluettelo!$D$21:$X$40,Ohjeistus!L$98-1,FALSE))</f>
        <v/>
      </c>
      <c r="M33" s="74" t="str">
        <f>IF($J33="","",VLOOKUP($J33, Resurssiluettelo!$D$21:$X$40,Ohjeistus!M$98-1,FALSE))</f>
        <v/>
      </c>
      <c r="N33" s="74" t="str">
        <f>IF($J33="","",VLOOKUP($J33, Resurssiluettelo!$D$21:$X$40,Ohjeistus!N$98-1,FALSE))</f>
        <v/>
      </c>
      <c r="O33" s="74" t="str">
        <f>IF($J33="","",VLOOKUP($J33, Resurssiluettelo!$D$21:$X$40,Ohjeistus!O$98-1,FALSE))</f>
        <v/>
      </c>
      <c r="P33" s="74" t="str">
        <f>IF($J33="","",VLOOKUP($J33, Resurssiluettelo!$D$21:$X$40,Ohjeistus!P$98-1,FALSE))</f>
        <v/>
      </c>
      <c r="Q33" s="74" t="str">
        <f>IF($J33="",IF($I33="","",VLOOKUP($I33, Resurssiluettelo!$C$21:$X$40,Ohjeistus!Q$98,FALSE)),VLOOKUP($J33, Resurssiluettelo!$D$21:$X$40,Ohjeistus!Q$98-1,FALSE))</f>
        <v/>
      </c>
      <c r="R33" s="74" t="str">
        <f>IF($J33="",IF($I33="","",VLOOKUP($I33, Resurssiluettelo!$C$21:$X$40,Ohjeistus!R$98,FALSE)),VLOOKUP($J33, Resurssiluettelo!$D$21:$X$40,Ohjeistus!R$98-1,FALSE))</f>
        <v/>
      </c>
      <c r="S33" s="74" t="str">
        <f>IF($J33="",IF($I33="","",VLOOKUP($I33, Resurssiluettelo!$C$21:$X$40,Ohjeistus!S$98,FALSE)),VLOOKUP($J33, Resurssiluettelo!$D$21:$X$40,Ohjeistus!S$98-1,FALSE))</f>
        <v/>
      </c>
      <c r="T33" s="74" t="str">
        <f>IF($J33="",IF($I33="","",VLOOKUP($I33, Resurssiluettelo!$C$21:$X$40,Ohjeistus!T$98,FALSE)),VLOOKUP($J33, Resurssiluettelo!$D$21:$X$40,Ohjeistus!T$98-1,FALSE))</f>
        <v/>
      </c>
      <c r="U33" s="74" t="str">
        <f>IF($J33="","",VLOOKUP($J33, Resurssiluettelo!$D$21:$X$40,Ohjeistus!U$98-1,FALSE))</f>
        <v/>
      </c>
      <c r="V33" s="74" t="str">
        <f>IF($J33="","",VLOOKUP($J33, Resurssiluettelo!$D$21:$X$40,Ohjeistus!V$98-1,FALSE))</f>
        <v/>
      </c>
      <c r="W33" s="74" t="str">
        <f>IF($J33="","",VLOOKUP($J33, Resurssiluettelo!$D$21:$X$40,Ohjeistus!W$98-1,FALSE))</f>
        <v/>
      </c>
      <c r="X33" s="74" t="str">
        <f>IF($J33="","",VLOOKUP($J33, Resurssiluettelo!$D$21:$X$40,Ohjeistus!X$98-1,FALSE))</f>
        <v/>
      </c>
      <c r="Y33" s="159" t="str">
        <f>IF(Resurssiluettelo!E80=0,"",Resurssiluettelo!E80)</f>
        <v/>
      </c>
      <c r="Z33" s="64" t="str">
        <f>IF(Resurssiluettelo!F80=0,"",YEAR(Resurssiluettelo!F80)&amp;IF(MONTH(Resurssiluettelo!F80)&lt;10,"0","")&amp;MONTH(Resurssiluettelo!F80)&amp;IF(DAY(Resurssiluettelo!F80)&lt;10,"0","")&amp;DAY(Resurssiluettelo!F80))</f>
        <v/>
      </c>
      <c r="AA33" s="64" t="str">
        <f>IF(Resurssiluettelo!G80=0,"",Resurssiluettelo!G80)</f>
        <v/>
      </c>
      <c r="AB33" s="64" t="str">
        <f>IF(Resurssiluettelo!H80=0,"",Resurssiluettelo!H80)</f>
        <v/>
      </c>
      <c r="AC33" s="64" t="str">
        <f>IF(Resurssiluettelo!I80=0,"",Resurssiluettelo!I80)</f>
        <v/>
      </c>
      <c r="AD33" s="64" t="str">
        <f>IF(Resurssiluettelo!W80=0,"",Resurssiluettelo!W80)</f>
        <v/>
      </c>
      <c r="AE33" s="64" t="str">
        <f>IF(Resurssiluettelo!X80=0,"",Resurssiluettelo!X80)</f>
        <v/>
      </c>
      <c r="AF33" s="64" t="str">
        <f>IF(Resurssiluettelo!Y80=0,"",Resurssiluettelo!Y80)</f>
        <v/>
      </c>
      <c r="AG33" s="64" t="str">
        <f>IF(Resurssiluettelo!Z80=0,"",Resurssiluettelo!Z80)</f>
        <v/>
      </c>
      <c r="AH33" s="64" t="str">
        <f>IF(Resurssiluettelo!AA80=0,"",Resurssiluettelo!AA80)</f>
        <v/>
      </c>
      <c r="AI33" s="64" t="str">
        <f>IF(Resurssiluettelo!AB80=0,"",Resurssiluettelo!AB80)</f>
        <v/>
      </c>
      <c r="AJ33" s="64" t="str">
        <f>IF(Resurssiluettelo!AC80=0,"",Resurssiluettelo!AC80)</f>
        <v/>
      </c>
      <c r="AK33" s="64" t="str">
        <f>IF(Resurssiluettelo!AD80=0,"",Resurssiluettelo!AD80)</f>
        <v/>
      </c>
      <c r="AL33" s="64" t="str">
        <f>IF(Resurssiluettelo!J80=0,"",Resurssiluettelo!J80)</f>
        <v/>
      </c>
      <c r="AM33" s="124" t="str">
        <f>IF(Resurssiluettelo!K80=0,"",Resurssiluettelo!K80)</f>
        <v/>
      </c>
      <c r="AN33" s="124" t="str">
        <f>IF(Resurssiluettelo!L80=0,"",Resurssiluettelo!L80)</f>
        <v/>
      </c>
      <c r="AO33" s="124" t="str">
        <f>IF(Resurssiluettelo!M80=0,"",Resurssiluettelo!M80)</f>
        <v/>
      </c>
      <c r="AP33" s="128" t="str">
        <f>IF(Resurssiluettelo!N80=0,"",Resurssiluettelo!N80)</f>
        <v/>
      </c>
      <c r="AQ33" s="128" t="str">
        <f>IF(Resurssiluettelo!O80=0,"",Resurssiluettelo!O80)</f>
        <v/>
      </c>
      <c r="AR33" s="124" t="str">
        <f>IF(Resurssiluettelo!P80=0,"",Resurssiluettelo!P80)</f>
        <v/>
      </c>
      <c r="AS33" s="124" t="str">
        <f>IF(Resurssiluettelo!Q80=0,"",Resurssiluettelo!Q80)</f>
        <v/>
      </c>
      <c r="AT33" s="124" t="str">
        <f>IF(Resurssiluettelo!R80=0,"",Resurssiluettelo!R80)</f>
        <v/>
      </c>
      <c r="AU33" s="124" t="str">
        <f>IF(Resurssiluettelo!S80=0,"",Resurssiluettelo!S80)</f>
        <v/>
      </c>
      <c r="AV33" s="124" t="str">
        <f>IF(Resurssiluettelo!T80=0,"",Resurssiluettelo!T80)</f>
        <v/>
      </c>
      <c r="AW33" s="124" t="str">
        <f>IF(Resurssiluettelo!U80=0,"",Resurssiluettelo!U80)</f>
        <v/>
      </c>
      <c r="AX33" s="144" t="str">
        <f>IF(Resurssiluettelo!V80=0,"",Resurssiluettelo!V80)</f>
        <v/>
      </c>
    </row>
    <row r="34" spans="1:50" ht="12.75" customHeight="1">
      <c r="A34" s="62">
        <v>31</v>
      </c>
      <c r="B34" s="62" t="str">
        <f>IF(Y34="","",Resurssiluettelo!$G$1)</f>
        <v/>
      </c>
      <c r="C34" s="63" t="str">
        <f>IF(Y34="","",Resurssiluettelo!$H$14)</f>
        <v/>
      </c>
      <c r="D34" s="146" t="str">
        <f>IF(Y34="","",Resurssiluettelo!$I$14)</f>
        <v/>
      </c>
      <c r="E34" s="63" t="str">
        <f>IF(Y34="","",Resurssiluettelo!$J$14)</f>
        <v/>
      </c>
      <c r="F34" s="65" t="str">
        <f>IF(Y34="","",Resurssiluettelo!$N$14)</f>
        <v/>
      </c>
      <c r="G34" s="65" t="str">
        <f>IF(Y34="","",Resurssiluettelo!$O$14)</f>
        <v/>
      </c>
      <c r="H34" s="65" t="str">
        <f>IF(Resurssiluettelo!B81=0,"",Resurssiluettelo!B81)</f>
        <v/>
      </c>
      <c r="I34" s="65" t="str">
        <f>IF(Resurssiluettelo!C81=0,"",Resurssiluettelo!C81)</f>
        <v/>
      </c>
      <c r="J34" s="65" t="str">
        <f>IF(Resurssiluettelo!D81=0,"",Resurssiluettelo!D81)</f>
        <v/>
      </c>
      <c r="K34" s="74" t="str">
        <f>IF($J34="","",VLOOKUP($J34, Resurssiluettelo!$D$21:$X$40,Ohjeistus!K$98-1,FALSE))</f>
        <v/>
      </c>
      <c r="L34" s="74" t="str">
        <f>IF($J34="","",VLOOKUP($J34, Resurssiluettelo!$D$21:$X$40,Ohjeistus!L$98-1,FALSE))</f>
        <v/>
      </c>
      <c r="M34" s="74" t="str">
        <f>IF($J34="","",VLOOKUP($J34, Resurssiluettelo!$D$21:$X$40,Ohjeistus!M$98-1,FALSE))</f>
        <v/>
      </c>
      <c r="N34" s="74" t="str">
        <f>IF($J34="","",VLOOKUP($J34, Resurssiluettelo!$D$21:$X$40,Ohjeistus!N$98-1,FALSE))</f>
        <v/>
      </c>
      <c r="O34" s="74" t="str">
        <f>IF($J34="","",VLOOKUP($J34, Resurssiluettelo!$D$21:$X$40,Ohjeistus!O$98-1,FALSE))</f>
        <v/>
      </c>
      <c r="P34" s="74" t="str">
        <f>IF($J34="","",VLOOKUP($J34, Resurssiluettelo!$D$21:$X$40,Ohjeistus!P$98-1,FALSE))</f>
        <v/>
      </c>
      <c r="Q34" s="74" t="str">
        <f>IF($J34="",IF($I34="","",VLOOKUP($I34, Resurssiluettelo!$C$21:$X$40,Ohjeistus!Q$98,FALSE)),VLOOKUP($J34, Resurssiluettelo!$D$21:$X$40,Ohjeistus!Q$98-1,FALSE))</f>
        <v/>
      </c>
      <c r="R34" s="74" t="str">
        <f>IF($J34="",IF($I34="","",VLOOKUP($I34, Resurssiluettelo!$C$21:$X$40,Ohjeistus!R$98,FALSE)),VLOOKUP($J34, Resurssiluettelo!$D$21:$X$40,Ohjeistus!R$98-1,FALSE))</f>
        <v/>
      </c>
      <c r="S34" s="74" t="str">
        <f>IF($J34="",IF($I34="","",VLOOKUP($I34, Resurssiluettelo!$C$21:$X$40,Ohjeistus!S$98,FALSE)),VLOOKUP($J34, Resurssiluettelo!$D$21:$X$40,Ohjeistus!S$98-1,FALSE))</f>
        <v/>
      </c>
      <c r="T34" s="74" t="str">
        <f>IF($J34="",IF($I34="","",VLOOKUP($I34, Resurssiluettelo!$C$21:$X$40,Ohjeistus!T$98,FALSE)),VLOOKUP($J34, Resurssiluettelo!$D$21:$X$40,Ohjeistus!T$98-1,FALSE))</f>
        <v/>
      </c>
      <c r="U34" s="74" t="str">
        <f>IF($J34="","",VLOOKUP($J34, Resurssiluettelo!$D$21:$X$40,Ohjeistus!U$98-1,FALSE))</f>
        <v/>
      </c>
      <c r="V34" s="74" t="str">
        <f>IF($J34="","",VLOOKUP($J34, Resurssiluettelo!$D$21:$X$40,Ohjeistus!V$98-1,FALSE))</f>
        <v/>
      </c>
      <c r="W34" s="74" t="str">
        <f>IF($J34="","",VLOOKUP($J34, Resurssiluettelo!$D$21:$X$40,Ohjeistus!W$98-1,FALSE))</f>
        <v/>
      </c>
      <c r="X34" s="74" t="str">
        <f>IF($J34="","",VLOOKUP($J34, Resurssiluettelo!$D$21:$X$40,Ohjeistus!X$98-1,FALSE))</f>
        <v/>
      </c>
      <c r="Y34" s="159" t="str">
        <f>IF(Resurssiluettelo!E81=0,"",Resurssiluettelo!E81)</f>
        <v/>
      </c>
      <c r="Z34" s="64" t="str">
        <f>IF(Resurssiluettelo!F81=0,"",YEAR(Resurssiluettelo!F81)&amp;IF(MONTH(Resurssiluettelo!F81)&lt;10,"0","")&amp;MONTH(Resurssiluettelo!F81)&amp;IF(DAY(Resurssiluettelo!F81)&lt;10,"0","")&amp;DAY(Resurssiluettelo!F81))</f>
        <v/>
      </c>
      <c r="AA34" s="64" t="str">
        <f>IF(Resurssiluettelo!G81=0,"",Resurssiluettelo!G81)</f>
        <v/>
      </c>
      <c r="AB34" s="64" t="str">
        <f>IF(Resurssiluettelo!H81=0,"",Resurssiluettelo!H81)</f>
        <v/>
      </c>
      <c r="AC34" s="64" t="str">
        <f>IF(Resurssiluettelo!I81=0,"",Resurssiluettelo!I81)</f>
        <v/>
      </c>
      <c r="AD34" s="64" t="str">
        <f>IF(Resurssiluettelo!W81=0,"",Resurssiluettelo!W81)</f>
        <v/>
      </c>
      <c r="AE34" s="64" t="str">
        <f>IF(Resurssiluettelo!X81=0,"",Resurssiluettelo!X81)</f>
        <v/>
      </c>
      <c r="AF34" s="64" t="str">
        <f>IF(Resurssiluettelo!Y81=0,"",Resurssiluettelo!Y81)</f>
        <v/>
      </c>
      <c r="AG34" s="64" t="str">
        <f>IF(Resurssiluettelo!Z81=0,"",Resurssiluettelo!Z81)</f>
        <v/>
      </c>
      <c r="AH34" s="64" t="str">
        <f>IF(Resurssiluettelo!AA81=0,"",Resurssiluettelo!AA81)</f>
        <v/>
      </c>
      <c r="AI34" s="64" t="str">
        <f>IF(Resurssiluettelo!AB81=0,"",Resurssiluettelo!AB81)</f>
        <v/>
      </c>
      <c r="AJ34" s="64" t="str">
        <f>IF(Resurssiluettelo!AC81=0,"",Resurssiluettelo!AC81)</f>
        <v/>
      </c>
      <c r="AK34" s="64" t="str">
        <f>IF(Resurssiluettelo!AD81=0,"",Resurssiluettelo!AD81)</f>
        <v/>
      </c>
      <c r="AL34" s="64" t="str">
        <f>IF(Resurssiluettelo!J81=0,"",Resurssiluettelo!J81)</f>
        <v/>
      </c>
      <c r="AM34" s="124" t="str">
        <f>IF(Resurssiluettelo!K81=0,"",Resurssiluettelo!K81)</f>
        <v/>
      </c>
      <c r="AN34" s="124" t="str">
        <f>IF(Resurssiluettelo!L81=0,"",Resurssiluettelo!L81)</f>
        <v/>
      </c>
      <c r="AO34" s="124" t="str">
        <f>IF(Resurssiluettelo!M81=0,"",Resurssiluettelo!M81)</f>
        <v/>
      </c>
      <c r="AP34" s="128" t="str">
        <f>IF(Resurssiluettelo!N81=0,"",Resurssiluettelo!N81)</f>
        <v/>
      </c>
      <c r="AQ34" s="128" t="str">
        <f>IF(Resurssiluettelo!O81=0,"",Resurssiluettelo!O81)</f>
        <v/>
      </c>
      <c r="AR34" s="124" t="str">
        <f>IF(Resurssiluettelo!P81=0,"",Resurssiluettelo!P81)</f>
        <v/>
      </c>
      <c r="AS34" s="124" t="str">
        <f>IF(Resurssiluettelo!Q81=0,"",Resurssiluettelo!Q81)</f>
        <v/>
      </c>
      <c r="AT34" s="124" t="str">
        <f>IF(Resurssiluettelo!R81=0,"",Resurssiluettelo!R81)</f>
        <v/>
      </c>
      <c r="AU34" s="124" t="str">
        <f>IF(Resurssiluettelo!S81=0,"",Resurssiluettelo!S81)</f>
        <v/>
      </c>
      <c r="AV34" s="124" t="str">
        <f>IF(Resurssiluettelo!T81=0,"",Resurssiluettelo!T81)</f>
        <v/>
      </c>
      <c r="AW34" s="124" t="str">
        <f>IF(Resurssiluettelo!U81=0,"",Resurssiluettelo!U81)</f>
        <v/>
      </c>
      <c r="AX34" s="144" t="str">
        <f>IF(Resurssiluettelo!V81=0,"",Resurssiluettelo!V81)</f>
        <v/>
      </c>
    </row>
    <row r="35" spans="1:50" ht="12.75" customHeight="1">
      <c r="A35" s="62">
        <v>32</v>
      </c>
      <c r="B35" s="62" t="str">
        <f>IF(Y35="","",Resurssiluettelo!$G$1)</f>
        <v/>
      </c>
      <c r="C35" s="63" t="str">
        <f>IF(Y35="","",Resurssiluettelo!$H$14)</f>
        <v/>
      </c>
      <c r="D35" s="146" t="str">
        <f>IF(Y35="","",Resurssiluettelo!$I$14)</f>
        <v/>
      </c>
      <c r="E35" s="63" t="str">
        <f>IF(Y35="","",Resurssiluettelo!$J$14)</f>
        <v/>
      </c>
      <c r="F35" s="65" t="str">
        <f>IF(Y35="","",Resurssiluettelo!$N$14)</f>
        <v/>
      </c>
      <c r="G35" s="65" t="str">
        <f>IF(Y35="","",Resurssiluettelo!$O$14)</f>
        <v/>
      </c>
      <c r="H35" s="65" t="str">
        <f>IF(Resurssiluettelo!B82=0,"",Resurssiluettelo!B82)</f>
        <v/>
      </c>
      <c r="I35" s="65" t="str">
        <f>IF(Resurssiluettelo!C82=0,"",Resurssiluettelo!C82)</f>
        <v/>
      </c>
      <c r="J35" s="65" t="str">
        <f>IF(Resurssiluettelo!D82=0,"",Resurssiluettelo!D82)</f>
        <v/>
      </c>
      <c r="K35" s="74" t="str">
        <f>IF($J35="","",VLOOKUP($J35, Resurssiluettelo!$D$21:$X$40,Ohjeistus!K$98-1,FALSE))</f>
        <v/>
      </c>
      <c r="L35" s="74" t="str">
        <f>IF($J35="","",VLOOKUP($J35, Resurssiluettelo!$D$21:$X$40,Ohjeistus!L$98-1,FALSE))</f>
        <v/>
      </c>
      <c r="M35" s="74" t="str">
        <f>IF($J35="","",VLOOKUP($J35, Resurssiluettelo!$D$21:$X$40,Ohjeistus!M$98-1,FALSE))</f>
        <v/>
      </c>
      <c r="N35" s="74" t="str">
        <f>IF($J35="","",VLOOKUP($J35, Resurssiluettelo!$D$21:$X$40,Ohjeistus!N$98-1,FALSE))</f>
        <v/>
      </c>
      <c r="O35" s="74" t="str">
        <f>IF($J35="","",VLOOKUP($J35, Resurssiluettelo!$D$21:$X$40,Ohjeistus!O$98-1,FALSE))</f>
        <v/>
      </c>
      <c r="P35" s="74" t="str">
        <f>IF($J35="","",VLOOKUP($J35, Resurssiluettelo!$D$21:$X$40,Ohjeistus!P$98-1,FALSE))</f>
        <v/>
      </c>
      <c r="Q35" s="74" t="str">
        <f>IF($J35="",IF($I35="","",VLOOKUP($I35, Resurssiluettelo!$C$21:$X$40,Ohjeistus!Q$98,FALSE)),VLOOKUP($J35, Resurssiluettelo!$D$21:$X$40,Ohjeistus!Q$98-1,FALSE))</f>
        <v/>
      </c>
      <c r="R35" s="74" t="str">
        <f>IF($J35="",IF($I35="","",VLOOKUP($I35, Resurssiluettelo!$C$21:$X$40,Ohjeistus!R$98,FALSE)),VLOOKUP($J35, Resurssiluettelo!$D$21:$X$40,Ohjeistus!R$98-1,FALSE))</f>
        <v/>
      </c>
      <c r="S35" s="74" t="str">
        <f>IF($J35="",IF($I35="","",VLOOKUP($I35, Resurssiluettelo!$C$21:$X$40,Ohjeistus!S$98,FALSE)),VLOOKUP($J35, Resurssiluettelo!$D$21:$X$40,Ohjeistus!S$98-1,FALSE))</f>
        <v/>
      </c>
      <c r="T35" s="74" t="str">
        <f>IF($J35="",IF($I35="","",VLOOKUP($I35, Resurssiluettelo!$C$21:$X$40,Ohjeistus!T$98,FALSE)),VLOOKUP($J35, Resurssiluettelo!$D$21:$X$40,Ohjeistus!T$98-1,FALSE))</f>
        <v/>
      </c>
      <c r="U35" s="74" t="str">
        <f>IF($J35="","",VLOOKUP($J35, Resurssiluettelo!$D$21:$X$40,Ohjeistus!U$98-1,FALSE))</f>
        <v/>
      </c>
      <c r="V35" s="74" t="str">
        <f>IF($J35="","",VLOOKUP($J35, Resurssiluettelo!$D$21:$X$40,Ohjeistus!V$98-1,FALSE))</f>
        <v/>
      </c>
      <c r="W35" s="74" t="str">
        <f>IF($J35="","",VLOOKUP($J35, Resurssiluettelo!$D$21:$X$40,Ohjeistus!W$98-1,FALSE))</f>
        <v/>
      </c>
      <c r="X35" s="74" t="str">
        <f>IF($J35="","",VLOOKUP($J35, Resurssiluettelo!$D$21:$X$40,Ohjeistus!X$98-1,FALSE))</f>
        <v/>
      </c>
      <c r="Y35" s="159" t="str">
        <f>IF(Resurssiluettelo!E82=0,"",Resurssiluettelo!E82)</f>
        <v/>
      </c>
      <c r="Z35" s="64" t="str">
        <f>IF(Resurssiluettelo!F82=0,"",YEAR(Resurssiluettelo!F82)&amp;IF(MONTH(Resurssiluettelo!F82)&lt;10,"0","")&amp;MONTH(Resurssiluettelo!F82)&amp;IF(DAY(Resurssiluettelo!F82)&lt;10,"0","")&amp;DAY(Resurssiluettelo!F82))</f>
        <v/>
      </c>
      <c r="AA35" s="64" t="str">
        <f>IF(Resurssiluettelo!G82=0,"",Resurssiluettelo!G82)</f>
        <v/>
      </c>
      <c r="AB35" s="64" t="str">
        <f>IF(Resurssiluettelo!H82=0,"",Resurssiluettelo!H82)</f>
        <v/>
      </c>
      <c r="AC35" s="64" t="str">
        <f>IF(Resurssiluettelo!I82=0,"",Resurssiluettelo!I82)</f>
        <v/>
      </c>
      <c r="AD35" s="64" t="str">
        <f>IF(Resurssiluettelo!W82=0,"",Resurssiluettelo!W82)</f>
        <v/>
      </c>
      <c r="AE35" s="64" t="str">
        <f>IF(Resurssiluettelo!X82=0,"",Resurssiluettelo!X82)</f>
        <v/>
      </c>
      <c r="AF35" s="64" t="str">
        <f>IF(Resurssiluettelo!Y82=0,"",Resurssiluettelo!Y82)</f>
        <v/>
      </c>
      <c r="AG35" s="64" t="str">
        <f>IF(Resurssiluettelo!Z82=0,"",Resurssiluettelo!Z82)</f>
        <v/>
      </c>
      <c r="AH35" s="64" t="str">
        <f>IF(Resurssiluettelo!AA82=0,"",Resurssiluettelo!AA82)</f>
        <v/>
      </c>
      <c r="AI35" s="64" t="str">
        <f>IF(Resurssiluettelo!AB82=0,"",Resurssiluettelo!AB82)</f>
        <v/>
      </c>
      <c r="AJ35" s="64" t="str">
        <f>IF(Resurssiluettelo!AC82=0,"",Resurssiluettelo!AC82)</f>
        <v/>
      </c>
      <c r="AK35" s="64" t="str">
        <f>IF(Resurssiluettelo!AD82=0,"",Resurssiluettelo!AD82)</f>
        <v/>
      </c>
      <c r="AL35" s="64" t="str">
        <f>IF(Resurssiluettelo!J82=0,"",Resurssiluettelo!J82)</f>
        <v/>
      </c>
      <c r="AM35" s="124" t="str">
        <f>IF(Resurssiluettelo!K82=0,"",Resurssiluettelo!K82)</f>
        <v/>
      </c>
      <c r="AN35" s="124" t="str">
        <f>IF(Resurssiluettelo!L82=0,"",Resurssiluettelo!L82)</f>
        <v/>
      </c>
      <c r="AO35" s="124" t="str">
        <f>IF(Resurssiluettelo!M82=0,"",Resurssiluettelo!M82)</f>
        <v/>
      </c>
      <c r="AP35" s="128" t="str">
        <f>IF(Resurssiluettelo!N82=0,"",Resurssiluettelo!N82)</f>
        <v/>
      </c>
      <c r="AQ35" s="128" t="str">
        <f>IF(Resurssiluettelo!O82=0,"",Resurssiluettelo!O82)</f>
        <v/>
      </c>
      <c r="AR35" s="124" t="str">
        <f>IF(Resurssiluettelo!P82=0,"",Resurssiluettelo!P82)</f>
        <v/>
      </c>
      <c r="AS35" s="124" t="str">
        <f>IF(Resurssiluettelo!Q82=0,"",Resurssiluettelo!Q82)</f>
        <v/>
      </c>
      <c r="AT35" s="124" t="str">
        <f>IF(Resurssiluettelo!R82=0,"",Resurssiluettelo!R82)</f>
        <v/>
      </c>
      <c r="AU35" s="124" t="str">
        <f>IF(Resurssiluettelo!S82=0,"",Resurssiluettelo!S82)</f>
        <v/>
      </c>
      <c r="AV35" s="124" t="str">
        <f>IF(Resurssiluettelo!T82=0,"",Resurssiluettelo!T82)</f>
        <v/>
      </c>
      <c r="AW35" s="124" t="str">
        <f>IF(Resurssiluettelo!U82=0,"",Resurssiluettelo!U82)</f>
        <v/>
      </c>
      <c r="AX35" s="144" t="str">
        <f>IF(Resurssiluettelo!V82=0,"",Resurssiluettelo!V82)</f>
        <v/>
      </c>
    </row>
    <row r="36" spans="1:50" ht="12.75" customHeight="1">
      <c r="A36" s="62">
        <v>33</v>
      </c>
      <c r="B36" s="62" t="str">
        <f>IF(Y36="","",Resurssiluettelo!$G$1)</f>
        <v/>
      </c>
      <c r="C36" s="63" t="str">
        <f>IF(Y36="","",Resurssiluettelo!$H$14)</f>
        <v/>
      </c>
      <c r="D36" s="146" t="str">
        <f>IF(Y36="","",Resurssiluettelo!$I$14)</f>
        <v/>
      </c>
      <c r="E36" s="63" t="str">
        <f>IF(Y36="","",Resurssiluettelo!$J$14)</f>
        <v/>
      </c>
      <c r="F36" s="65" t="str">
        <f>IF(Y36="","",Resurssiluettelo!$N$14)</f>
        <v/>
      </c>
      <c r="G36" s="65" t="str">
        <f>IF(Y36="","",Resurssiluettelo!$O$14)</f>
        <v/>
      </c>
      <c r="H36" s="65" t="str">
        <f>IF(Resurssiluettelo!B83=0,"",Resurssiluettelo!B83)</f>
        <v/>
      </c>
      <c r="I36" s="65" t="str">
        <f>IF(Resurssiluettelo!C83=0,"",Resurssiluettelo!C83)</f>
        <v/>
      </c>
      <c r="J36" s="65" t="str">
        <f>IF(Resurssiluettelo!D83=0,"",Resurssiluettelo!D83)</f>
        <v/>
      </c>
      <c r="K36" s="74" t="str">
        <f>IF($J36="","",VLOOKUP($J36, Resurssiluettelo!$D$21:$X$40,Ohjeistus!K$98-1,FALSE))</f>
        <v/>
      </c>
      <c r="L36" s="74" t="str">
        <f>IF($J36="","",VLOOKUP($J36, Resurssiluettelo!$D$21:$X$40,Ohjeistus!L$98-1,FALSE))</f>
        <v/>
      </c>
      <c r="M36" s="74" t="str">
        <f>IF($J36="","",VLOOKUP($J36, Resurssiluettelo!$D$21:$X$40,Ohjeistus!M$98-1,FALSE))</f>
        <v/>
      </c>
      <c r="N36" s="74" t="str">
        <f>IF($J36="","",VLOOKUP($J36, Resurssiluettelo!$D$21:$X$40,Ohjeistus!N$98-1,FALSE))</f>
        <v/>
      </c>
      <c r="O36" s="74" t="str">
        <f>IF($J36="","",VLOOKUP($J36, Resurssiluettelo!$D$21:$X$40,Ohjeistus!O$98-1,FALSE))</f>
        <v/>
      </c>
      <c r="P36" s="74" t="str">
        <f>IF($J36="","",VLOOKUP($J36, Resurssiluettelo!$D$21:$X$40,Ohjeistus!P$98-1,FALSE))</f>
        <v/>
      </c>
      <c r="Q36" s="74" t="str">
        <f>IF($J36="",IF($I36="","",VLOOKUP($I36, Resurssiluettelo!$C$21:$X$40,Ohjeistus!Q$98,FALSE)),VLOOKUP($J36, Resurssiluettelo!$D$21:$X$40,Ohjeistus!Q$98-1,FALSE))</f>
        <v/>
      </c>
      <c r="R36" s="74" t="str">
        <f>IF($J36="",IF($I36="","",VLOOKUP($I36, Resurssiluettelo!$C$21:$X$40,Ohjeistus!R$98,FALSE)),VLOOKUP($J36, Resurssiluettelo!$D$21:$X$40,Ohjeistus!R$98-1,FALSE))</f>
        <v/>
      </c>
      <c r="S36" s="74" t="str">
        <f>IF($J36="",IF($I36="","",VLOOKUP($I36, Resurssiluettelo!$C$21:$X$40,Ohjeistus!S$98,FALSE)),VLOOKUP($J36, Resurssiluettelo!$D$21:$X$40,Ohjeistus!S$98-1,FALSE))</f>
        <v/>
      </c>
      <c r="T36" s="74" t="str">
        <f>IF($J36="",IF($I36="","",VLOOKUP($I36, Resurssiluettelo!$C$21:$X$40,Ohjeistus!T$98,FALSE)),VLOOKUP($J36, Resurssiluettelo!$D$21:$X$40,Ohjeistus!T$98-1,FALSE))</f>
        <v/>
      </c>
      <c r="U36" s="74" t="str">
        <f>IF($J36="","",VLOOKUP($J36, Resurssiluettelo!$D$21:$X$40,Ohjeistus!U$98-1,FALSE))</f>
        <v/>
      </c>
      <c r="V36" s="74" t="str">
        <f>IF($J36="","",VLOOKUP($J36, Resurssiluettelo!$D$21:$X$40,Ohjeistus!V$98-1,FALSE))</f>
        <v/>
      </c>
      <c r="W36" s="74" t="str">
        <f>IF($J36="","",VLOOKUP($J36, Resurssiluettelo!$D$21:$X$40,Ohjeistus!W$98-1,FALSE))</f>
        <v/>
      </c>
      <c r="X36" s="74" t="str">
        <f>IF($J36="","",VLOOKUP($J36, Resurssiluettelo!$D$21:$X$40,Ohjeistus!X$98-1,FALSE))</f>
        <v/>
      </c>
      <c r="Y36" s="159" t="str">
        <f>IF(Resurssiluettelo!E83=0,"",Resurssiluettelo!E83)</f>
        <v/>
      </c>
      <c r="Z36" s="64" t="str">
        <f>IF(Resurssiluettelo!F83=0,"",YEAR(Resurssiluettelo!F83)&amp;IF(MONTH(Resurssiluettelo!F83)&lt;10,"0","")&amp;MONTH(Resurssiluettelo!F83)&amp;IF(DAY(Resurssiluettelo!F83)&lt;10,"0","")&amp;DAY(Resurssiluettelo!F83))</f>
        <v/>
      </c>
      <c r="AA36" s="64" t="str">
        <f>IF(Resurssiluettelo!G83=0,"",Resurssiluettelo!G83)</f>
        <v/>
      </c>
      <c r="AB36" s="64" t="str">
        <f>IF(Resurssiluettelo!H83=0,"",Resurssiluettelo!H83)</f>
        <v/>
      </c>
      <c r="AC36" s="64" t="str">
        <f>IF(Resurssiluettelo!I83=0,"",Resurssiluettelo!I83)</f>
        <v/>
      </c>
      <c r="AD36" s="64" t="str">
        <f>IF(Resurssiluettelo!W83=0,"",Resurssiluettelo!W83)</f>
        <v/>
      </c>
      <c r="AE36" s="64" t="str">
        <f>IF(Resurssiluettelo!X83=0,"",Resurssiluettelo!X83)</f>
        <v/>
      </c>
      <c r="AF36" s="64" t="str">
        <f>IF(Resurssiluettelo!Y83=0,"",Resurssiluettelo!Y83)</f>
        <v/>
      </c>
      <c r="AG36" s="64" t="str">
        <f>IF(Resurssiluettelo!Z83=0,"",Resurssiluettelo!Z83)</f>
        <v/>
      </c>
      <c r="AH36" s="64" t="str">
        <f>IF(Resurssiluettelo!AA83=0,"",Resurssiluettelo!AA83)</f>
        <v/>
      </c>
      <c r="AI36" s="64" t="str">
        <f>IF(Resurssiluettelo!AB83=0,"",Resurssiluettelo!AB83)</f>
        <v/>
      </c>
      <c r="AJ36" s="64" t="str">
        <f>IF(Resurssiluettelo!AC83=0,"",Resurssiluettelo!AC83)</f>
        <v/>
      </c>
      <c r="AK36" s="64" t="str">
        <f>IF(Resurssiluettelo!AD83=0,"",Resurssiluettelo!AD83)</f>
        <v/>
      </c>
      <c r="AL36" s="64" t="str">
        <f>IF(Resurssiluettelo!J83=0,"",Resurssiluettelo!J83)</f>
        <v/>
      </c>
      <c r="AM36" s="124" t="str">
        <f>IF(Resurssiluettelo!K83=0,"",Resurssiluettelo!K83)</f>
        <v/>
      </c>
      <c r="AN36" s="124" t="str">
        <f>IF(Resurssiluettelo!L83=0,"",Resurssiluettelo!L83)</f>
        <v/>
      </c>
      <c r="AO36" s="124" t="str">
        <f>IF(Resurssiluettelo!M83=0,"",Resurssiluettelo!M83)</f>
        <v/>
      </c>
      <c r="AP36" s="128" t="str">
        <f>IF(Resurssiluettelo!N83=0,"",Resurssiluettelo!N83)</f>
        <v/>
      </c>
      <c r="AQ36" s="128" t="str">
        <f>IF(Resurssiluettelo!O83=0,"",Resurssiluettelo!O83)</f>
        <v/>
      </c>
      <c r="AR36" s="124" t="str">
        <f>IF(Resurssiluettelo!P83=0,"",Resurssiluettelo!P83)</f>
        <v/>
      </c>
      <c r="AS36" s="124" t="str">
        <f>IF(Resurssiluettelo!Q83=0,"",Resurssiluettelo!Q83)</f>
        <v/>
      </c>
      <c r="AT36" s="124" t="str">
        <f>IF(Resurssiluettelo!R83=0,"",Resurssiluettelo!R83)</f>
        <v/>
      </c>
      <c r="AU36" s="124" t="str">
        <f>IF(Resurssiluettelo!S83=0,"",Resurssiluettelo!S83)</f>
        <v/>
      </c>
      <c r="AV36" s="124" t="str">
        <f>IF(Resurssiluettelo!T83=0,"",Resurssiluettelo!T83)</f>
        <v/>
      </c>
      <c r="AW36" s="124" t="str">
        <f>IF(Resurssiluettelo!U83=0,"",Resurssiluettelo!U83)</f>
        <v/>
      </c>
      <c r="AX36" s="144" t="str">
        <f>IF(Resurssiluettelo!V83=0,"",Resurssiluettelo!V83)</f>
        <v/>
      </c>
    </row>
    <row r="37" spans="1:50" ht="12.75" customHeight="1">
      <c r="A37" s="62">
        <v>34</v>
      </c>
      <c r="B37" s="62" t="str">
        <f>IF(Y37="","",Resurssiluettelo!$G$1)</f>
        <v/>
      </c>
      <c r="C37" s="63" t="str">
        <f>IF(Y37="","",Resurssiluettelo!$H$14)</f>
        <v/>
      </c>
      <c r="D37" s="146" t="str">
        <f>IF(Y37="","",Resurssiluettelo!$I$14)</f>
        <v/>
      </c>
      <c r="E37" s="63" t="str">
        <f>IF(Y37="","",Resurssiluettelo!$J$14)</f>
        <v/>
      </c>
      <c r="F37" s="65" t="str">
        <f>IF(Y37="","",Resurssiluettelo!$N$14)</f>
        <v/>
      </c>
      <c r="G37" s="65" t="str">
        <f>IF(Y37="","",Resurssiluettelo!$O$14)</f>
        <v/>
      </c>
      <c r="H37" s="65" t="str">
        <f>IF(Resurssiluettelo!B84=0,"",Resurssiluettelo!B84)</f>
        <v/>
      </c>
      <c r="I37" s="65" t="str">
        <f>IF(Resurssiluettelo!C84=0,"",Resurssiluettelo!C84)</f>
        <v/>
      </c>
      <c r="J37" s="65" t="str">
        <f>IF(Resurssiluettelo!D84=0,"",Resurssiluettelo!D84)</f>
        <v/>
      </c>
      <c r="K37" s="74" t="str">
        <f>IF($J37="","",VLOOKUP($J37, Resurssiluettelo!$D$21:$X$40,Ohjeistus!K$98-1,FALSE))</f>
        <v/>
      </c>
      <c r="L37" s="74" t="str">
        <f>IF($J37="","",VLOOKUP($J37, Resurssiluettelo!$D$21:$X$40,Ohjeistus!L$98-1,FALSE))</f>
        <v/>
      </c>
      <c r="M37" s="74" t="str">
        <f>IF($J37="","",VLOOKUP($J37, Resurssiluettelo!$D$21:$X$40,Ohjeistus!M$98-1,FALSE))</f>
        <v/>
      </c>
      <c r="N37" s="74" t="str">
        <f>IF($J37="","",VLOOKUP($J37, Resurssiluettelo!$D$21:$X$40,Ohjeistus!N$98-1,FALSE))</f>
        <v/>
      </c>
      <c r="O37" s="74" t="str">
        <f>IF($J37="","",VLOOKUP($J37, Resurssiluettelo!$D$21:$X$40,Ohjeistus!O$98-1,FALSE))</f>
        <v/>
      </c>
      <c r="P37" s="74" t="str">
        <f>IF($J37="","",VLOOKUP($J37, Resurssiluettelo!$D$21:$X$40,Ohjeistus!P$98-1,FALSE))</f>
        <v/>
      </c>
      <c r="Q37" s="74" t="str">
        <f>IF($J37="",IF($I37="","",VLOOKUP($I37, Resurssiluettelo!$C$21:$X$40,Ohjeistus!Q$98,FALSE)),VLOOKUP($J37, Resurssiluettelo!$D$21:$X$40,Ohjeistus!Q$98-1,FALSE))</f>
        <v/>
      </c>
      <c r="R37" s="74" t="str">
        <f>IF($J37="",IF($I37="","",VLOOKUP($I37, Resurssiluettelo!$C$21:$X$40,Ohjeistus!R$98,FALSE)),VLOOKUP($J37, Resurssiluettelo!$D$21:$X$40,Ohjeistus!R$98-1,FALSE))</f>
        <v/>
      </c>
      <c r="S37" s="74" t="str">
        <f>IF($J37="",IF($I37="","",VLOOKUP($I37, Resurssiluettelo!$C$21:$X$40,Ohjeistus!S$98,FALSE)),VLOOKUP($J37, Resurssiluettelo!$D$21:$X$40,Ohjeistus!S$98-1,FALSE))</f>
        <v/>
      </c>
      <c r="T37" s="74" t="str">
        <f>IF($J37="",IF($I37="","",VLOOKUP($I37, Resurssiluettelo!$C$21:$X$40,Ohjeistus!T$98,FALSE)),VLOOKUP($J37, Resurssiluettelo!$D$21:$X$40,Ohjeistus!T$98-1,FALSE))</f>
        <v/>
      </c>
      <c r="U37" s="74" t="str">
        <f>IF($J37="","",VLOOKUP($J37, Resurssiluettelo!$D$21:$X$40,Ohjeistus!U$98-1,FALSE))</f>
        <v/>
      </c>
      <c r="V37" s="74" t="str">
        <f>IF($J37="","",VLOOKUP($J37, Resurssiluettelo!$D$21:$X$40,Ohjeistus!V$98-1,FALSE))</f>
        <v/>
      </c>
      <c r="W37" s="74" t="str">
        <f>IF($J37="","",VLOOKUP($J37, Resurssiluettelo!$D$21:$X$40,Ohjeistus!W$98-1,FALSE))</f>
        <v/>
      </c>
      <c r="X37" s="74" t="str">
        <f>IF($J37="","",VLOOKUP($J37, Resurssiluettelo!$D$21:$X$40,Ohjeistus!X$98-1,FALSE))</f>
        <v/>
      </c>
      <c r="Y37" s="159" t="str">
        <f>IF(Resurssiluettelo!E84=0,"",Resurssiluettelo!E84)</f>
        <v/>
      </c>
      <c r="Z37" s="64" t="str">
        <f>IF(Resurssiluettelo!F84=0,"",YEAR(Resurssiluettelo!F84)&amp;IF(MONTH(Resurssiluettelo!F84)&lt;10,"0","")&amp;MONTH(Resurssiluettelo!F84)&amp;IF(DAY(Resurssiluettelo!F84)&lt;10,"0","")&amp;DAY(Resurssiluettelo!F84))</f>
        <v/>
      </c>
      <c r="AA37" s="64" t="str">
        <f>IF(Resurssiluettelo!G84=0,"",Resurssiluettelo!G84)</f>
        <v/>
      </c>
      <c r="AB37" s="64" t="str">
        <f>IF(Resurssiluettelo!H84=0,"",Resurssiluettelo!H84)</f>
        <v/>
      </c>
      <c r="AC37" s="64" t="str">
        <f>IF(Resurssiluettelo!I84=0,"",Resurssiluettelo!I84)</f>
        <v/>
      </c>
      <c r="AD37" s="64" t="str">
        <f>IF(Resurssiluettelo!W84=0,"",Resurssiluettelo!W84)</f>
        <v/>
      </c>
      <c r="AE37" s="64" t="str">
        <f>IF(Resurssiluettelo!X84=0,"",Resurssiluettelo!X84)</f>
        <v/>
      </c>
      <c r="AF37" s="64" t="str">
        <f>IF(Resurssiluettelo!Y84=0,"",Resurssiluettelo!Y84)</f>
        <v/>
      </c>
      <c r="AG37" s="64" t="str">
        <f>IF(Resurssiluettelo!Z84=0,"",Resurssiluettelo!Z84)</f>
        <v/>
      </c>
      <c r="AH37" s="64" t="str">
        <f>IF(Resurssiluettelo!AA84=0,"",Resurssiluettelo!AA84)</f>
        <v/>
      </c>
      <c r="AI37" s="64" t="str">
        <f>IF(Resurssiluettelo!AB84=0,"",Resurssiluettelo!AB84)</f>
        <v/>
      </c>
      <c r="AJ37" s="64" t="str">
        <f>IF(Resurssiluettelo!AC84=0,"",Resurssiluettelo!AC84)</f>
        <v/>
      </c>
      <c r="AK37" s="64" t="str">
        <f>IF(Resurssiluettelo!AD84=0,"",Resurssiluettelo!AD84)</f>
        <v/>
      </c>
      <c r="AL37" s="64" t="str">
        <f>IF(Resurssiluettelo!J84=0,"",Resurssiluettelo!J84)</f>
        <v/>
      </c>
      <c r="AM37" s="124" t="str">
        <f>IF(Resurssiluettelo!K84=0,"",Resurssiluettelo!K84)</f>
        <v/>
      </c>
      <c r="AN37" s="124" t="str">
        <f>IF(Resurssiluettelo!L84=0,"",Resurssiluettelo!L84)</f>
        <v/>
      </c>
      <c r="AO37" s="124" t="str">
        <f>IF(Resurssiluettelo!M84=0,"",Resurssiluettelo!M84)</f>
        <v/>
      </c>
      <c r="AP37" s="128" t="str">
        <f>IF(Resurssiluettelo!N84=0,"",Resurssiluettelo!N84)</f>
        <v/>
      </c>
      <c r="AQ37" s="128" t="str">
        <f>IF(Resurssiluettelo!O84=0,"",Resurssiluettelo!O84)</f>
        <v/>
      </c>
      <c r="AR37" s="124" t="str">
        <f>IF(Resurssiluettelo!P84=0,"",Resurssiluettelo!P84)</f>
        <v/>
      </c>
      <c r="AS37" s="124" t="str">
        <f>IF(Resurssiluettelo!Q84=0,"",Resurssiluettelo!Q84)</f>
        <v/>
      </c>
      <c r="AT37" s="124" t="str">
        <f>IF(Resurssiluettelo!R84=0,"",Resurssiluettelo!R84)</f>
        <v/>
      </c>
      <c r="AU37" s="124" t="str">
        <f>IF(Resurssiluettelo!S84=0,"",Resurssiluettelo!S84)</f>
        <v/>
      </c>
      <c r="AV37" s="124" t="str">
        <f>IF(Resurssiluettelo!T84=0,"",Resurssiluettelo!T84)</f>
        <v/>
      </c>
      <c r="AW37" s="124" t="str">
        <f>IF(Resurssiluettelo!U84=0,"",Resurssiluettelo!U84)</f>
        <v/>
      </c>
      <c r="AX37" s="144" t="str">
        <f>IF(Resurssiluettelo!V84=0,"",Resurssiluettelo!V84)</f>
        <v/>
      </c>
    </row>
    <row r="38" spans="1:50" ht="12.75" customHeight="1">
      <c r="A38" s="62">
        <v>35</v>
      </c>
      <c r="B38" s="62" t="str">
        <f>IF(Y38="","",Resurssiluettelo!$G$1)</f>
        <v/>
      </c>
      <c r="C38" s="63" t="str">
        <f>IF(Y38="","",Resurssiluettelo!$H$14)</f>
        <v/>
      </c>
      <c r="D38" s="146" t="str">
        <f>IF(Y38="","",Resurssiluettelo!$I$14)</f>
        <v/>
      </c>
      <c r="E38" s="63" t="str">
        <f>IF(Y38="","",Resurssiluettelo!$J$14)</f>
        <v/>
      </c>
      <c r="F38" s="65" t="str">
        <f>IF(Y38="","",Resurssiluettelo!$N$14)</f>
        <v/>
      </c>
      <c r="G38" s="65" t="str">
        <f>IF(Y38="","",Resurssiluettelo!$O$14)</f>
        <v/>
      </c>
      <c r="H38" s="65" t="str">
        <f>IF(Resurssiluettelo!B85=0,"",Resurssiluettelo!B85)</f>
        <v/>
      </c>
      <c r="I38" s="65" t="str">
        <f>IF(Resurssiluettelo!C85=0,"",Resurssiluettelo!C85)</f>
        <v/>
      </c>
      <c r="J38" s="65" t="str">
        <f>IF(Resurssiluettelo!D85=0,"",Resurssiluettelo!D85)</f>
        <v/>
      </c>
      <c r="K38" s="74" t="str">
        <f>IF($J38="","",VLOOKUP($J38, Resurssiluettelo!$D$21:$X$40,Ohjeistus!K$98-1,FALSE))</f>
        <v/>
      </c>
      <c r="L38" s="74" t="str">
        <f>IF($J38="","",VLOOKUP($J38, Resurssiluettelo!$D$21:$X$40,Ohjeistus!L$98-1,FALSE))</f>
        <v/>
      </c>
      <c r="M38" s="74" t="str">
        <f>IF($J38="","",VLOOKUP($J38, Resurssiluettelo!$D$21:$X$40,Ohjeistus!M$98-1,FALSE))</f>
        <v/>
      </c>
      <c r="N38" s="74" t="str">
        <f>IF($J38="","",VLOOKUP($J38, Resurssiluettelo!$D$21:$X$40,Ohjeistus!N$98-1,FALSE))</f>
        <v/>
      </c>
      <c r="O38" s="74" t="str">
        <f>IF($J38="","",VLOOKUP($J38, Resurssiluettelo!$D$21:$X$40,Ohjeistus!O$98-1,FALSE))</f>
        <v/>
      </c>
      <c r="P38" s="74" t="str">
        <f>IF($J38="","",VLOOKUP($J38, Resurssiluettelo!$D$21:$X$40,Ohjeistus!P$98-1,FALSE))</f>
        <v/>
      </c>
      <c r="Q38" s="74" t="str">
        <f>IF($J38="",IF($I38="","",VLOOKUP($I38, Resurssiluettelo!$C$21:$X$40,Ohjeistus!Q$98,FALSE)),VLOOKUP($J38, Resurssiluettelo!$D$21:$X$40,Ohjeistus!Q$98-1,FALSE))</f>
        <v/>
      </c>
      <c r="R38" s="74" t="str">
        <f>IF($J38="",IF($I38="","",VLOOKUP($I38, Resurssiluettelo!$C$21:$X$40,Ohjeistus!R$98,FALSE)),VLOOKUP($J38, Resurssiluettelo!$D$21:$X$40,Ohjeistus!R$98-1,FALSE))</f>
        <v/>
      </c>
      <c r="S38" s="74" t="str">
        <f>IF($J38="",IF($I38="","",VLOOKUP($I38, Resurssiluettelo!$C$21:$X$40,Ohjeistus!S$98,FALSE)),VLOOKUP($J38, Resurssiluettelo!$D$21:$X$40,Ohjeistus!S$98-1,FALSE))</f>
        <v/>
      </c>
      <c r="T38" s="74" t="str">
        <f>IF($J38="",IF($I38="","",VLOOKUP($I38, Resurssiluettelo!$C$21:$X$40,Ohjeistus!T$98,FALSE)),VLOOKUP($J38, Resurssiluettelo!$D$21:$X$40,Ohjeistus!T$98-1,FALSE))</f>
        <v/>
      </c>
      <c r="U38" s="74" t="str">
        <f>IF($J38="","",VLOOKUP($J38, Resurssiluettelo!$D$21:$X$40,Ohjeistus!U$98-1,FALSE))</f>
        <v/>
      </c>
      <c r="V38" s="74" t="str">
        <f>IF($J38="","",VLOOKUP($J38, Resurssiluettelo!$D$21:$X$40,Ohjeistus!V$98-1,FALSE))</f>
        <v/>
      </c>
      <c r="W38" s="74" t="str">
        <f>IF($J38="","",VLOOKUP($J38, Resurssiluettelo!$D$21:$X$40,Ohjeistus!W$98-1,FALSE))</f>
        <v/>
      </c>
      <c r="X38" s="74" t="str">
        <f>IF($J38="","",VLOOKUP($J38, Resurssiluettelo!$D$21:$X$40,Ohjeistus!X$98-1,FALSE))</f>
        <v/>
      </c>
      <c r="Y38" s="159" t="str">
        <f>IF(Resurssiluettelo!E85=0,"",Resurssiluettelo!E85)</f>
        <v/>
      </c>
      <c r="Z38" s="64" t="str">
        <f>IF(Resurssiluettelo!F85=0,"",YEAR(Resurssiluettelo!F85)&amp;IF(MONTH(Resurssiluettelo!F85)&lt;10,"0","")&amp;MONTH(Resurssiluettelo!F85)&amp;IF(DAY(Resurssiluettelo!F85)&lt;10,"0","")&amp;DAY(Resurssiluettelo!F85))</f>
        <v/>
      </c>
      <c r="AA38" s="64" t="str">
        <f>IF(Resurssiluettelo!G85=0,"",Resurssiluettelo!G85)</f>
        <v/>
      </c>
      <c r="AB38" s="64" t="str">
        <f>IF(Resurssiluettelo!H85=0,"",Resurssiluettelo!H85)</f>
        <v/>
      </c>
      <c r="AC38" s="64" t="str">
        <f>IF(Resurssiluettelo!I85=0,"",Resurssiluettelo!I85)</f>
        <v/>
      </c>
      <c r="AD38" s="64" t="str">
        <f>IF(Resurssiluettelo!W85=0,"",Resurssiluettelo!W85)</f>
        <v/>
      </c>
      <c r="AE38" s="64" t="str">
        <f>IF(Resurssiluettelo!X85=0,"",Resurssiluettelo!X85)</f>
        <v/>
      </c>
      <c r="AF38" s="64" t="str">
        <f>IF(Resurssiluettelo!Y85=0,"",Resurssiluettelo!Y85)</f>
        <v/>
      </c>
      <c r="AG38" s="64" t="str">
        <f>IF(Resurssiluettelo!Z85=0,"",Resurssiluettelo!Z85)</f>
        <v/>
      </c>
      <c r="AH38" s="64" t="str">
        <f>IF(Resurssiluettelo!AA85=0,"",Resurssiluettelo!AA85)</f>
        <v/>
      </c>
      <c r="AI38" s="64" t="str">
        <f>IF(Resurssiluettelo!AB85=0,"",Resurssiluettelo!AB85)</f>
        <v/>
      </c>
      <c r="AJ38" s="64" t="str">
        <f>IF(Resurssiluettelo!AC85=0,"",Resurssiluettelo!AC85)</f>
        <v/>
      </c>
      <c r="AK38" s="64" t="str">
        <f>IF(Resurssiluettelo!AD85=0,"",Resurssiluettelo!AD85)</f>
        <v/>
      </c>
      <c r="AL38" s="64" t="str">
        <f>IF(Resurssiluettelo!J85=0,"",Resurssiluettelo!J85)</f>
        <v/>
      </c>
      <c r="AM38" s="124" t="str">
        <f>IF(Resurssiluettelo!K85=0,"",Resurssiluettelo!K85)</f>
        <v/>
      </c>
      <c r="AN38" s="124" t="str">
        <f>IF(Resurssiluettelo!L85=0,"",Resurssiluettelo!L85)</f>
        <v/>
      </c>
      <c r="AO38" s="124" t="str">
        <f>IF(Resurssiluettelo!M85=0,"",Resurssiluettelo!M85)</f>
        <v/>
      </c>
      <c r="AP38" s="128" t="str">
        <f>IF(Resurssiluettelo!N85=0,"",Resurssiluettelo!N85)</f>
        <v/>
      </c>
      <c r="AQ38" s="128" t="str">
        <f>IF(Resurssiluettelo!O85=0,"",Resurssiluettelo!O85)</f>
        <v/>
      </c>
      <c r="AR38" s="124" t="str">
        <f>IF(Resurssiluettelo!P85=0,"",Resurssiluettelo!P85)</f>
        <v/>
      </c>
      <c r="AS38" s="124" t="str">
        <f>IF(Resurssiluettelo!Q85=0,"",Resurssiluettelo!Q85)</f>
        <v/>
      </c>
      <c r="AT38" s="124" t="str">
        <f>IF(Resurssiluettelo!R85=0,"",Resurssiluettelo!R85)</f>
        <v/>
      </c>
      <c r="AU38" s="124" t="str">
        <f>IF(Resurssiluettelo!S85=0,"",Resurssiluettelo!S85)</f>
        <v/>
      </c>
      <c r="AV38" s="124" t="str">
        <f>IF(Resurssiluettelo!T85=0,"",Resurssiluettelo!T85)</f>
        <v/>
      </c>
      <c r="AW38" s="124" t="str">
        <f>IF(Resurssiluettelo!U85=0,"",Resurssiluettelo!U85)</f>
        <v/>
      </c>
      <c r="AX38" s="144" t="str">
        <f>IF(Resurssiluettelo!V85=0,"",Resurssiluettelo!V85)</f>
        <v/>
      </c>
    </row>
    <row r="39" spans="1:50" ht="12.75" customHeight="1">
      <c r="A39" s="62">
        <v>36</v>
      </c>
      <c r="B39" s="62" t="str">
        <f>IF(Y39="","",Resurssiluettelo!$G$1)</f>
        <v/>
      </c>
      <c r="C39" s="63" t="str">
        <f>IF(Y39="","",Resurssiluettelo!$H$14)</f>
        <v/>
      </c>
      <c r="D39" s="146" t="str">
        <f>IF(Y39="","",Resurssiluettelo!$I$14)</f>
        <v/>
      </c>
      <c r="E39" s="63" t="str">
        <f>IF(Y39="","",Resurssiluettelo!$J$14)</f>
        <v/>
      </c>
      <c r="F39" s="65" t="str">
        <f>IF(Y39="","",Resurssiluettelo!$N$14)</f>
        <v/>
      </c>
      <c r="G39" s="65" t="str">
        <f>IF(Y39="","",Resurssiluettelo!$O$14)</f>
        <v/>
      </c>
      <c r="H39" s="65" t="str">
        <f>IF(Resurssiluettelo!B86=0,"",Resurssiluettelo!B86)</f>
        <v/>
      </c>
      <c r="I39" s="65" t="str">
        <f>IF(Resurssiluettelo!C86=0,"",Resurssiluettelo!C86)</f>
        <v/>
      </c>
      <c r="J39" s="65" t="str">
        <f>IF(Resurssiluettelo!D86=0,"",Resurssiluettelo!D86)</f>
        <v/>
      </c>
      <c r="K39" s="74" t="str">
        <f>IF($J39="","",VLOOKUP($J39, Resurssiluettelo!$D$21:$X$40,Ohjeistus!K$98-1,FALSE))</f>
        <v/>
      </c>
      <c r="L39" s="74" t="str">
        <f>IF($J39="","",VLOOKUP($J39, Resurssiluettelo!$D$21:$X$40,Ohjeistus!L$98-1,FALSE))</f>
        <v/>
      </c>
      <c r="M39" s="74" t="str">
        <f>IF($J39="","",VLOOKUP($J39, Resurssiluettelo!$D$21:$X$40,Ohjeistus!M$98-1,FALSE))</f>
        <v/>
      </c>
      <c r="N39" s="74" t="str">
        <f>IF($J39="","",VLOOKUP($J39, Resurssiluettelo!$D$21:$X$40,Ohjeistus!N$98-1,FALSE))</f>
        <v/>
      </c>
      <c r="O39" s="74" t="str">
        <f>IF($J39="","",VLOOKUP($J39, Resurssiluettelo!$D$21:$X$40,Ohjeistus!O$98-1,FALSE))</f>
        <v/>
      </c>
      <c r="P39" s="74" t="str">
        <f>IF($J39="","",VLOOKUP($J39, Resurssiluettelo!$D$21:$X$40,Ohjeistus!P$98-1,FALSE))</f>
        <v/>
      </c>
      <c r="Q39" s="74" t="str">
        <f>IF($J39="",IF($I39="","",VLOOKUP($I39, Resurssiluettelo!$C$21:$X$40,Ohjeistus!Q$98,FALSE)),VLOOKUP($J39, Resurssiluettelo!$D$21:$X$40,Ohjeistus!Q$98-1,FALSE))</f>
        <v/>
      </c>
      <c r="R39" s="74" t="str">
        <f>IF($J39="",IF($I39="","",VLOOKUP($I39, Resurssiluettelo!$C$21:$X$40,Ohjeistus!R$98,FALSE)),VLOOKUP($J39, Resurssiluettelo!$D$21:$X$40,Ohjeistus!R$98-1,FALSE))</f>
        <v/>
      </c>
      <c r="S39" s="74" t="str">
        <f>IF($J39="",IF($I39="","",VLOOKUP($I39, Resurssiluettelo!$C$21:$X$40,Ohjeistus!S$98,FALSE)),VLOOKUP($J39, Resurssiluettelo!$D$21:$X$40,Ohjeistus!S$98-1,FALSE))</f>
        <v/>
      </c>
      <c r="T39" s="74" t="str">
        <f>IF($J39="",IF($I39="","",VLOOKUP($I39, Resurssiluettelo!$C$21:$X$40,Ohjeistus!T$98,FALSE)),VLOOKUP($J39, Resurssiluettelo!$D$21:$X$40,Ohjeistus!T$98-1,FALSE))</f>
        <v/>
      </c>
      <c r="U39" s="74" t="str">
        <f>IF($J39="","",VLOOKUP($J39, Resurssiluettelo!$D$21:$X$40,Ohjeistus!U$98-1,FALSE))</f>
        <v/>
      </c>
      <c r="V39" s="74" t="str">
        <f>IF($J39="","",VLOOKUP($J39, Resurssiluettelo!$D$21:$X$40,Ohjeistus!V$98-1,FALSE))</f>
        <v/>
      </c>
      <c r="W39" s="74" t="str">
        <f>IF($J39="","",VLOOKUP($J39, Resurssiluettelo!$D$21:$X$40,Ohjeistus!W$98-1,FALSE))</f>
        <v/>
      </c>
      <c r="X39" s="74" t="str">
        <f>IF($J39="","",VLOOKUP($J39, Resurssiluettelo!$D$21:$X$40,Ohjeistus!X$98-1,FALSE))</f>
        <v/>
      </c>
      <c r="Y39" s="159" t="str">
        <f>IF(Resurssiluettelo!E86=0,"",Resurssiluettelo!E86)</f>
        <v/>
      </c>
      <c r="Z39" s="64" t="str">
        <f>IF(Resurssiluettelo!F86=0,"",YEAR(Resurssiluettelo!F86)&amp;IF(MONTH(Resurssiluettelo!F86)&lt;10,"0","")&amp;MONTH(Resurssiluettelo!F86)&amp;IF(DAY(Resurssiluettelo!F86)&lt;10,"0","")&amp;DAY(Resurssiluettelo!F86))</f>
        <v/>
      </c>
      <c r="AA39" s="64" t="str">
        <f>IF(Resurssiluettelo!G86=0,"",Resurssiluettelo!G86)</f>
        <v/>
      </c>
      <c r="AB39" s="64" t="str">
        <f>IF(Resurssiluettelo!H86=0,"",Resurssiluettelo!H86)</f>
        <v/>
      </c>
      <c r="AC39" s="64" t="str">
        <f>IF(Resurssiluettelo!I86=0,"",Resurssiluettelo!I86)</f>
        <v/>
      </c>
      <c r="AD39" s="64" t="str">
        <f>IF(Resurssiluettelo!W86=0,"",Resurssiluettelo!W86)</f>
        <v/>
      </c>
      <c r="AE39" s="64" t="str">
        <f>IF(Resurssiluettelo!X86=0,"",Resurssiluettelo!X86)</f>
        <v/>
      </c>
      <c r="AF39" s="64" t="str">
        <f>IF(Resurssiluettelo!Y86=0,"",Resurssiluettelo!Y86)</f>
        <v/>
      </c>
      <c r="AG39" s="64" t="str">
        <f>IF(Resurssiluettelo!Z86=0,"",Resurssiluettelo!Z86)</f>
        <v/>
      </c>
      <c r="AH39" s="64" t="str">
        <f>IF(Resurssiluettelo!AA86=0,"",Resurssiluettelo!AA86)</f>
        <v/>
      </c>
      <c r="AI39" s="64" t="str">
        <f>IF(Resurssiluettelo!AB86=0,"",Resurssiluettelo!AB86)</f>
        <v/>
      </c>
      <c r="AJ39" s="64" t="str">
        <f>IF(Resurssiluettelo!AC86=0,"",Resurssiluettelo!AC86)</f>
        <v/>
      </c>
      <c r="AK39" s="64" t="str">
        <f>IF(Resurssiluettelo!AD86=0,"",Resurssiluettelo!AD86)</f>
        <v/>
      </c>
      <c r="AL39" s="64" t="str">
        <f>IF(Resurssiluettelo!J86=0,"",Resurssiluettelo!J86)</f>
        <v/>
      </c>
      <c r="AM39" s="124" t="str">
        <f>IF(Resurssiluettelo!K86=0,"",Resurssiluettelo!K86)</f>
        <v/>
      </c>
      <c r="AN39" s="124" t="str">
        <f>IF(Resurssiluettelo!L86=0,"",Resurssiluettelo!L86)</f>
        <v/>
      </c>
      <c r="AO39" s="124" t="str">
        <f>IF(Resurssiluettelo!M86=0,"",Resurssiluettelo!M86)</f>
        <v/>
      </c>
      <c r="AP39" s="128" t="str">
        <f>IF(Resurssiluettelo!N86=0,"",Resurssiluettelo!N86)</f>
        <v/>
      </c>
      <c r="AQ39" s="128" t="str">
        <f>IF(Resurssiluettelo!O86=0,"",Resurssiluettelo!O86)</f>
        <v/>
      </c>
      <c r="AR39" s="124" t="str">
        <f>IF(Resurssiluettelo!P86=0,"",Resurssiluettelo!P86)</f>
        <v/>
      </c>
      <c r="AS39" s="124" t="str">
        <f>IF(Resurssiluettelo!Q86=0,"",Resurssiluettelo!Q86)</f>
        <v/>
      </c>
      <c r="AT39" s="124" t="str">
        <f>IF(Resurssiluettelo!R86=0,"",Resurssiluettelo!R86)</f>
        <v/>
      </c>
      <c r="AU39" s="124" t="str">
        <f>IF(Resurssiluettelo!S86=0,"",Resurssiluettelo!S86)</f>
        <v/>
      </c>
      <c r="AV39" s="124" t="str">
        <f>IF(Resurssiluettelo!T86=0,"",Resurssiluettelo!T86)</f>
        <v/>
      </c>
      <c r="AW39" s="124" t="str">
        <f>IF(Resurssiluettelo!U86=0,"",Resurssiluettelo!U86)</f>
        <v/>
      </c>
      <c r="AX39" s="144" t="str">
        <f>IF(Resurssiluettelo!V86=0,"",Resurssiluettelo!V86)</f>
        <v/>
      </c>
    </row>
    <row r="40" spans="1:50" ht="12.75" customHeight="1">
      <c r="A40" s="62">
        <v>37</v>
      </c>
      <c r="B40" s="62" t="str">
        <f>IF(Y40="","",Resurssiluettelo!$G$1)</f>
        <v/>
      </c>
      <c r="C40" s="63" t="str">
        <f>IF(Y40="","",Resurssiluettelo!$H$14)</f>
        <v/>
      </c>
      <c r="D40" s="146" t="str">
        <f>IF(Y40="","",Resurssiluettelo!$I$14)</f>
        <v/>
      </c>
      <c r="E40" s="63" t="str">
        <f>IF(Y40="","",Resurssiluettelo!$J$14)</f>
        <v/>
      </c>
      <c r="F40" s="65" t="str">
        <f>IF(Y40="","",Resurssiluettelo!$N$14)</f>
        <v/>
      </c>
      <c r="G40" s="65" t="str">
        <f>IF(Y40="","",Resurssiluettelo!$O$14)</f>
        <v/>
      </c>
      <c r="H40" s="65" t="str">
        <f>IF(Resurssiluettelo!B87=0,"",Resurssiluettelo!B87)</f>
        <v/>
      </c>
      <c r="I40" s="65" t="str">
        <f>IF(Resurssiluettelo!C87=0,"",Resurssiluettelo!C87)</f>
        <v/>
      </c>
      <c r="J40" s="65" t="str">
        <f>IF(Resurssiluettelo!D87=0,"",Resurssiluettelo!D87)</f>
        <v/>
      </c>
      <c r="K40" s="74" t="str">
        <f>IF($J40="","",VLOOKUP($J40, Resurssiluettelo!$D$21:$X$40,Ohjeistus!K$98-1,FALSE))</f>
        <v/>
      </c>
      <c r="L40" s="74" t="str">
        <f>IF($J40="","",VLOOKUP($J40, Resurssiluettelo!$D$21:$X$40,Ohjeistus!L$98-1,FALSE))</f>
        <v/>
      </c>
      <c r="M40" s="74" t="str">
        <f>IF($J40="","",VLOOKUP($J40, Resurssiluettelo!$D$21:$X$40,Ohjeistus!M$98-1,FALSE))</f>
        <v/>
      </c>
      <c r="N40" s="74" t="str">
        <f>IF($J40="","",VLOOKUP($J40, Resurssiluettelo!$D$21:$X$40,Ohjeistus!N$98-1,FALSE))</f>
        <v/>
      </c>
      <c r="O40" s="74" t="str">
        <f>IF($J40="","",VLOOKUP($J40, Resurssiluettelo!$D$21:$X$40,Ohjeistus!O$98-1,FALSE))</f>
        <v/>
      </c>
      <c r="P40" s="74" t="str">
        <f>IF($J40="","",VLOOKUP($J40, Resurssiluettelo!$D$21:$X$40,Ohjeistus!P$98-1,FALSE))</f>
        <v/>
      </c>
      <c r="Q40" s="74" t="str">
        <f>IF($J40="",IF($I40="","",VLOOKUP($I40, Resurssiluettelo!$C$21:$X$40,Ohjeistus!Q$98,FALSE)),VLOOKUP($J40, Resurssiluettelo!$D$21:$X$40,Ohjeistus!Q$98-1,FALSE))</f>
        <v/>
      </c>
      <c r="R40" s="74" t="str">
        <f>IF($J40="",IF($I40="","",VLOOKUP($I40, Resurssiluettelo!$C$21:$X$40,Ohjeistus!R$98,FALSE)),VLOOKUP($J40, Resurssiluettelo!$D$21:$X$40,Ohjeistus!R$98-1,FALSE))</f>
        <v/>
      </c>
      <c r="S40" s="74" t="str">
        <f>IF($J40="",IF($I40="","",VLOOKUP($I40, Resurssiluettelo!$C$21:$X$40,Ohjeistus!S$98,FALSE)),VLOOKUP($J40, Resurssiluettelo!$D$21:$X$40,Ohjeistus!S$98-1,FALSE))</f>
        <v/>
      </c>
      <c r="T40" s="74" t="str">
        <f>IF($J40="",IF($I40="","",VLOOKUP($I40, Resurssiluettelo!$C$21:$X$40,Ohjeistus!T$98,FALSE)),VLOOKUP($J40, Resurssiluettelo!$D$21:$X$40,Ohjeistus!T$98-1,FALSE))</f>
        <v/>
      </c>
      <c r="U40" s="74" t="str">
        <f>IF($J40="","",VLOOKUP($J40, Resurssiluettelo!$D$21:$X$40,Ohjeistus!U$98-1,FALSE))</f>
        <v/>
      </c>
      <c r="V40" s="74" t="str">
        <f>IF($J40="","",VLOOKUP($J40, Resurssiluettelo!$D$21:$X$40,Ohjeistus!V$98-1,FALSE))</f>
        <v/>
      </c>
      <c r="W40" s="74" t="str">
        <f>IF($J40="","",VLOOKUP($J40, Resurssiluettelo!$D$21:$X$40,Ohjeistus!W$98-1,FALSE))</f>
        <v/>
      </c>
      <c r="X40" s="74" t="str">
        <f>IF($J40="","",VLOOKUP($J40, Resurssiluettelo!$D$21:$X$40,Ohjeistus!X$98-1,FALSE))</f>
        <v/>
      </c>
      <c r="Y40" s="159" t="str">
        <f>IF(Resurssiluettelo!E87=0,"",Resurssiluettelo!E87)</f>
        <v/>
      </c>
      <c r="Z40" s="64" t="str">
        <f>IF(Resurssiluettelo!F87=0,"",YEAR(Resurssiluettelo!F87)&amp;IF(MONTH(Resurssiluettelo!F87)&lt;10,"0","")&amp;MONTH(Resurssiluettelo!F87)&amp;IF(DAY(Resurssiluettelo!F87)&lt;10,"0","")&amp;DAY(Resurssiluettelo!F87))</f>
        <v/>
      </c>
      <c r="AA40" s="64" t="str">
        <f>IF(Resurssiluettelo!G87=0,"",Resurssiluettelo!G87)</f>
        <v/>
      </c>
      <c r="AB40" s="64" t="str">
        <f>IF(Resurssiluettelo!H87=0,"",Resurssiluettelo!H87)</f>
        <v/>
      </c>
      <c r="AC40" s="64" t="str">
        <f>IF(Resurssiluettelo!I87=0,"",Resurssiluettelo!I87)</f>
        <v/>
      </c>
      <c r="AD40" s="64" t="str">
        <f>IF(Resurssiluettelo!W87=0,"",Resurssiluettelo!W87)</f>
        <v/>
      </c>
      <c r="AE40" s="64" t="str">
        <f>IF(Resurssiluettelo!X87=0,"",Resurssiluettelo!X87)</f>
        <v/>
      </c>
      <c r="AF40" s="64" t="str">
        <f>IF(Resurssiluettelo!Y87=0,"",Resurssiluettelo!Y87)</f>
        <v/>
      </c>
      <c r="AG40" s="64" t="str">
        <f>IF(Resurssiluettelo!Z87=0,"",Resurssiluettelo!Z87)</f>
        <v/>
      </c>
      <c r="AH40" s="64" t="str">
        <f>IF(Resurssiluettelo!AA87=0,"",Resurssiluettelo!AA87)</f>
        <v/>
      </c>
      <c r="AI40" s="64" t="str">
        <f>IF(Resurssiluettelo!AB87=0,"",Resurssiluettelo!AB87)</f>
        <v/>
      </c>
      <c r="AJ40" s="64" t="str">
        <f>IF(Resurssiluettelo!AC87=0,"",Resurssiluettelo!AC87)</f>
        <v/>
      </c>
      <c r="AK40" s="64" t="str">
        <f>IF(Resurssiluettelo!AD87=0,"",Resurssiluettelo!AD87)</f>
        <v/>
      </c>
      <c r="AL40" s="64" t="str">
        <f>IF(Resurssiluettelo!J87=0,"",Resurssiluettelo!J87)</f>
        <v/>
      </c>
      <c r="AM40" s="124" t="str">
        <f>IF(Resurssiluettelo!K87=0,"",Resurssiluettelo!K87)</f>
        <v/>
      </c>
      <c r="AN40" s="124" t="str">
        <f>IF(Resurssiluettelo!L87=0,"",Resurssiluettelo!L87)</f>
        <v/>
      </c>
      <c r="AO40" s="124" t="str">
        <f>IF(Resurssiluettelo!M87=0,"",Resurssiluettelo!M87)</f>
        <v/>
      </c>
      <c r="AP40" s="128" t="str">
        <f>IF(Resurssiluettelo!N87=0,"",Resurssiluettelo!N87)</f>
        <v/>
      </c>
      <c r="AQ40" s="128" t="str">
        <f>IF(Resurssiluettelo!O87=0,"",Resurssiluettelo!O87)</f>
        <v/>
      </c>
      <c r="AR40" s="124" t="str">
        <f>IF(Resurssiluettelo!P87=0,"",Resurssiluettelo!P87)</f>
        <v/>
      </c>
      <c r="AS40" s="124" t="str">
        <f>IF(Resurssiluettelo!Q87=0,"",Resurssiluettelo!Q87)</f>
        <v/>
      </c>
      <c r="AT40" s="124" t="str">
        <f>IF(Resurssiluettelo!R87=0,"",Resurssiluettelo!R87)</f>
        <v/>
      </c>
      <c r="AU40" s="124" t="str">
        <f>IF(Resurssiluettelo!S87=0,"",Resurssiluettelo!S87)</f>
        <v/>
      </c>
      <c r="AV40" s="124" t="str">
        <f>IF(Resurssiluettelo!T87=0,"",Resurssiluettelo!T87)</f>
        <v/>
      </c>
      <c r="AW40" s="124" t="str">
        <f>IF(Resurssiluettelo!U87=0,"",Resurssiluettelo!U87)</f>
        <v/>
      </c>
      <c r="AX40" s="144" t="str">
        <f>IF(Resurssiluettelo!V87=0,"",Resurssiluettelo!V87)</f>
        <v/>
      </c>
    </row>
    <row r="41" spans="1:50" ht="12.75" customHeight="1">
      <c r="A41" s="62">
        <v>38</v>
      </c>
      <c r="B41" s="62" t="str">
        <f>IF(Y41="","",Resurssiluettelo!$G$1)</f>
        <v/>
      </c>
      <c r="C41" s="63" t="str">
        <f>IF(Y41="","",Resurssiluettelo!$H$14)</f>
        <v/>
      </c>
      <c r="D41" s="146" t="str">
        <f>IF(Y41="","",Resurssiluettelo!$I$14)</f>
        <v/>
      </c>
      <c r="E41" s="63" t="str">
        <f>IF(Y41="","",Resurssiluettelo!$J$14)</f>
        <v/>
      </c>
      <c r="F41" s="65" t="str">
        <f>IF(Y41="","",Resurssiluettelo!$N$14)</f>
        <v/>
      </c>
      <c r="G41" s="65" t="str">
        <f>IF(Y41="","",Resurssiluettelo!$O$14)</f>
        <v/>
      </c>
      <c r="H41" s="65" t="str">
        <f>IF(Resurssiluettelo!B88=0,"",Resurssiluettelo!B88)</f>
        <v/>
      </c>
      <c r="I41" s="65" t="str">
        <f>IF(Resurssiluettelo!C88=0,"",Resurssiluettelo!C88)</f>
        <v/>
      </c>
      <c r="J41" s="65" t="str">
        <f>IF(Resurssiluettelo!D88=0,"",Resurssiluettelo!D88)</f>
        <v/>
      </c>
      <c r="K41" s="74" t="str">
        <f>IF($J41="","",VLOOKUP($J41, Resurssiluettelo!$D$21:$X$40,Ohjeistus!K$98-1,FALSE))</f>
        <v/>
      </c>
      <c r="L41" s="74" t="str">
        <f>IF($J41="","",VLOOKUP($J41, Resurssiluettelo!$D$21:$X$40,Ohjeistus!L$98-1,FALSE))</f>
        <v/>
      </c>
      <c r="M41" s="74" t="str">
        <f>IF($J41="","",VLOOKUP($J41, Resurssiluettelo!$D$21:$X$40,Ohjeistus!M$98-1,FALSE))</f>
        <v/>
      </c>
      <c r="N41" s="74" t="str">
        <f>IF($J41="","",VLOOKUP($J41, Resurssiluettelo!$D$21:$X$40,Ohjeistus!N$98-1,FALSE))</f>
        <v/>
      </c>
      <c r="O41" s="74" t="str">
        <f>IF($J41="","",VLOOKUP($J41, Resurssiluettelo!$D$21:$X$40,Ohjeistus!O$98-1,FALSE))</f>
        <v/>
      </c>
      <c r="P41" s="74" t="str">
        <f>IF($J41="","",VLOOKUP($J41, Resurssiluettelo!$D$21:$X$40,Ohjeistus!P$98-1,FALSE))</f>
        <v/>
      </c>
      <c r="Q41" s="74" t="str">
        <f>IF($J41="",IF($I41="","",VLOOKUP($I41, Resurssiluettelo!$C$21:$X$40,Ohjeistus!Q$98,FALSE)),VLOOKUP($J41, Resurssiluettelo!$D$21:$X$40,Ohjeistus!Q$98-1,FALSE))</f>
        <v/>
      </c>
      <c r="R41" s="74" t="str">
        <f>IF($J41="",IF($I41="","",VLOOKUP($I41, Resurssiluettelo!$C$21:$X$40,Ohjeistus!R$98,FALSE)),VLOOKUP($J41, Resurssiluettelo!$D$21:$X$40,Ohjeistus!R$98-1,FALSE))</f>
        <v/>
      </c>
      <c r="S41" s="74" t="str">
        <f>IF($J41="",IF($I41="","",VLOOKUP($I41, Resurssiluettelo!$C$21:$X$40,Ohjeistus!S$98,FALSE)),VLOOKUP($J41, Resurssiluettelo!$D$21:$X$40,Ohjeistus!S$98-1,FALSE))</f>
        <v/>
      </c>
      <c r="T41" s="74" t="str">
        <f>IF($J41="",IF($I41="","",VLOOKUP($I41, Resurssiluettelo!$C$21:$X$40,Ohjeistus!T$98,FALSE)),VLOOKUP($J41, Resurssiluettelo!$D$21:$X$40,Ohjeistus!T$98-1,FALSE))</f>
        <v/>
      </c>
      <c r="U41" s="74" t="str">
        <f>IF($J41="","",VLOOKUP($J41, Resurssiluettelo!$D$21:$X$40,Ohjeistus!U$98-1,FALSE))</f>
        <v/>
      </c>
      <c r="V41" s="74" t="str">
        <f>IF($J41="","",VLOOKUP($J41, Resurssiluettelo!$D$21:$X$40,Ohjeistus!V$98-1,FALSE))</f>
        <v/>
      </c>
      <c r="W41" s="74" t="str">
        <f>IF($J41="","",VLOOKUP($J41, Resurssiluettelo!$D$21:$X$40,Ohjeistus!W$98-1,FALSE))</f>
        <v/>
      </c>
      <c r="X41" s="74" t="str">
        <f>IF($J41="","",VLOOKUP($J41, Resurssiluettelo!$D$21:$X$40,Ohjeistus!X$98-1,FALSE))</f>
        <v/>
      </c>
      <c r="Y41" s="159" t="str">
        <f>IF(Resurssiluettelo!E88=0,"",Resurssiluettelo!E88)</f>
        <v/>
      </c>
      <c r="Z41" s="64" t="str">
        <f>IF(Resurssiluettelo!F88=0,"",YEAR(Resurssiluettelo!F88)&amp;IF(MONTH(Resurssiluettelo!F88)&lt;10,"0","")&amp;MONTH(Resurssiluettelo!F88)&amp;IF(DAY(Resurssiluettelo!F88)&lt;10,"0","")&amp;DAY(Resurssiluettelo!F88))</f>
        <v/>
      </c>
      <c r="AA41" s="64" t="str">
        <f>IF(Resurssiluettelo!G88=0,"",Resurssiluettelo!G88)</f>
        <v/>
      </c>
      <c r="AB41" s="64" t="str">
        <f>IF(Resurssiluettelo!H88=0,"",Resurssiluettelo!H88)</f>
        <v/>
      </c>
      <c r="AC41" s="64" t="str">
        <f>IF(Resurssiluettelo!I88=0,"",Resurssiluettelo!I88)</f>
        <v/>
      </c>
      <c r="AD41" s="64" t="str">
        <f>IF(Resurssiluettelo!W88=0,"",Resurssiluettelo!W88)</f>
        <v/>
      </c>
      <c r="AE41" s="64" t="str">
        <f>IF(Resurssiluettelo!X88=0,"",Resurssiluettelo!X88)</f>
        <v/>
      </c>
      <c r="AF41" s="64" t="str">
        <f>IF(Resurssiluettelo!Y88=0,"",Resurssiluettelo!Y88)</f>
        <v/>
      </c>
      <c r="AG41" s="64" t="str">
        <f>IF(Resurssiluettelo!Z88=0,"",Resurssiluettelo!Z88)</f>
        <v/>
      </c>
      <c r="AH41" s="64" t="str">
        <f>IF(Resurssiluettelo!AA88=0,"",Resurssiluettelo!AA88)</f>
        <v/>
      </c>
      <c r="AI41" s="64" t="str">
        <f>IF(Resurssiluettelo!AB88=0,"",Resurssiluettelo!AB88)</f>
        <v/>
      </c>
      <c r="AJ41" s="64" t="str">
        <f>IF(Resurssiluettelo!AC88=0,"",Resurssiluettelo!AC88)</f>
        <v/>
      </c>
      <c r="AK41" s="64" t="str">
        <f>IF(Resurssiluettelo!AD88=0,"",Resurssiluettelo!AD88)</f>
        <v/>
      </c>
      <c r="AL41" s="64" t="str">
        <f>IF(Resurssiluettelo!J88=0,"",Resurssiluettelo!J88)</f>
        <v/>
      </c>
      <c r="AM41" s="124" t="str">
        <f>IF(Resurssiluettelo!K88=0,"",Resurssiluettelo!K88)</f>
        <v/>
      </c>
      <c r="AN41" s="124" t="str">
        <f>IF(Resurssiluettelo!L88=0,"",Resurssiluettelo!L88)</f>
        <v/>
      </c>
      <c r="AO41" s="124" t="str">
        <f>IF(Resurssiluettelo!M88=0,"",Resurssiluettelo!M88)</f>
        <v/>
      </c>
      <c r="AP41" s="128" t="str">
        <f>IF(Resurssiluettelo!N88=0,"",Resurssiluettelo!N88)</f>
        <v/>
      </c>
      <c r="AQ41" s="128" t="str">
        <f>IF(Resurssiluettelo!O88=0,"",Resurssiluettelo!O88)</f>
        <v/>
      </c>
      <c r="AR41" s="124" t="str">
        <f>IF(Resurssiluettelo!P88=0,"",Resurssiluettelo!P88)</f>
        <v/>
      </c>
      <c r="AS41" s="124" t="str">
        <f>IF(Resurssiluettelo!Q88=0,"",Resurssiluettelo!Q88)</f>
        <v/>
      </c>
      <c r="AT41" s="124" t="str">
        <f>IF(Resurssiluettelo!R88=0,"",Resurssiluettelo!R88)</f>
        <v/>
      </c>
      <c r="AU41" s="124" t="str">
        <f>IF(Resurssiluettelo!S88=0,"",Resurssiluettelo!S88)</f>
        <v/>
      </c>
      <c r="AV41" s="124" t="str">
        <f>IF(Resurssiluettelo!T88=0,"",Resurssiluettelo!T88)</f>
        <v/>
      </c>
      <c r="AW41" s="124" t="str">
        <f>IF(Resurssiluettelo!U88=0,"",Resurssiluettelo!U88)</f>
        <v/>
      </c>
      <c r="AX41" s="144" t="str">
        <f>IF(Resurssiluettelo!V88=0,"",Resurssiluettelo!V88)</f>
        <v/>
      </c>
    </row>
    <row r="42" spans="1:50" ht="12.75" customHeight="1">
      <c r="A42" s="62">
        <v>39</v>
      </c>
      <c r="B42" s="62" t="str">
        <f>IF(Y42="","",Resurssiluettelo!$G$1)</f>
        <v/>
      </c>
      <c r="C42" s="63" t="str">
        <f>IF(Y42="","",Resurssiluettelo!$H$14)</f>
        <v/>
      </c>
      <c r="D42" s="146" t="str">
        <f>IF(Y42="","",Resurssiluettelo!$I$14)</f>
        <v/>
      </c>
      <c r="E42" s="63" t="str">
        <f>IF(Y42="","",Resurssiluettelo!$J$14)</f>
        <v/>
      </c>
      <c r="F42" s="65" t="str">
        <f>IF(Y42="","",Resurssiluettelo!$N$14)</f>
        <v/>
      </c>
      <c r="G42" s="65" t="str">
        <f>IF(Y42="","",Resurssiluettelo!$O$14)</f>
        <v/>
      </c>
      <c r="H42" s="65" t="str">
        <f>IF(Resurssiluettelo!B89=0,"",Resurssiluettelo!B89)</f>
        <v/>
      </c>
      <c r="I42" s="65" t="str">
        <f>IF(Resurssiluettelo!C89=0,"",Resurssiluettelo!C89)</f>
        <v/>
      </c>
      <c r="J42" s="65" t="str">
        <f>IF(Resurssiluettelo!D89=0,"",Resurssiluettelo!D89)</f>
        <v/>
      </c>
      <c r="K42" s="74" t="str">
        <f>IF($J42="","",VLOOKUP($J42, Resurssiluettelo!$D$21:$X$40,Ohjeistus!K$98-1,FALSE))</f>
        <v/>
      </c>
      <c r="L42" s="74" t="str">
        <f>IF($J42="","",VLOOKUP($J42, Resurssiluettelo!$D$21:$X$40,Ohjeistus!L$98-1,FALSE))</f>
        <v/>
      </c>
      <c r="M42" s="74" t="str">
        <f>IF($J42="","",VLOOKUP($J42, Resurssiluettelo!$D$21:$X$40,Ohjeistus!M$98-1,FALSE))</f>
        <v/>
      </c>
      <c r="N42" s="74" t="str">
        <f>IF($J42="","",VLOOKUP($J42, Resurssiluettelo!$D$21:$X$40,Ohjeistus!N$98-1,FALSE))</f>
        <v/>
      </c>
      <c r="O42" s="74" t="str">
        <f>IF($J42="","",VLOOKUP($J42, Resurssiluettelo!$D$21:$X$40,Ohjeistus!O$98-1,FALSE))</f>
        <v/>
      </c>
      <c r="P42" s="74" t="str">
        <f>IF($J42="","",VLOOKUP($J42, Resurssiluettelo!$D$21:$X$40,Ohjeistus!P$98-1,FALSE))</f>
        <v/>
      </c>
      <c r="Q42" s="74" t="str">
        <f>IF($J42="",IF($I42="","",VLOOKUP($I42, Resurssiluettelo!$C$21:$X$40,Ohjeistus!Q$98,FALSE)),VLOOKUP($J42, Resurssiluettelo!$D$21:$X$40,Ohjeistus!Q$98-1,FALSE))</f>
        <v/>
      </c>
      <c r="R42" s="74" t="str">
        <f>IF($J42="",IF($I42="","",VLOOKUP($I42, Resurssiluettelo!$C$21:$X$40,Ohjeistus!R$98,FALSE)),VLOOKUP($J42, Resurssiluettelo!$D$21:$X$40,Ohjeistus!R$98-1,FALSE))</f>
        <v/>
      </c>
      <c r="S42" s="74" t="str">
        <f>IF($J42="",IF($I42="","",VLOOKUP($I42, Resurssiluettelo!$C$21:$X$40,Ohjeistus!S$98,FALSE)),VLOOKUP($J42, Resurssiluettelo!$D$21:$X$40,Ohjeistus!S$98-1,FALSE))</f>
        <v/>
      </c>
      <c r="T42" s="74" t="str">
        <f>IF($J42="",IF($I42="","",VLOOKUP($I42, Resurssiluettelo!$C$21:$X$40,Ohjeistus!T$98,FALSE)),VLOOKUP($J42, Resurssiluettelo!$D$21:$X$40,Ohjeistus!T$98-1,FALSE))</f>
        <v/>
      </c>
      <c r="U42" s="74" t="str">
        <f>IF($J42="","",VLOOKUP($J42, Resurssiluettelo!$D$21:$X$40,Ohjeistus!U$98-1,FALSE))</f>
        <v/>
      </c>
      <c r="V42" s="74" t="str">
        <f>IF($J42="","",VLOOKUP($J42, Resurssiluettelo!$D$21:$X$40,Ohjeistus!V$98-1,FALSE))</f>
        <v/>
      </c>
      <c r="W42" s="74" t="str">
        <f>IF($J42="","",VLOOKUP($J42, Resurssiluettelo!$D$21:$X$40,Ohjeistus!W$98-1,FALSE))</f>
        <v/>
      </c>
      <c r="X42" s="74" t="str">
        <f>IF($J42="","",VLOOKUP($J42, Resurssiluettelo!$D$21:$X$40,Ohjeistus!X$98-1,FALSE))</f>
        <v/>
      </c>
      <c r="Y42" s="159" t="str">
        <f>IF(Resurssiluettelo!E89=0,"",Resurssiluettelo!E89)</f>
        <v/>
      </c>
      <c r="Z42" s="64" t="str">
        <f>IF(Resurssiluettelo!F89=0,"",YEAR(Resurssiluettelo!F89)&amp;IF(MONTH(Resurssiluettelo!F89)&lt;10,"0","")&amp;MONTH(Resurssiluettelo!F89)&amp;IF(DAY(Resurssiluettelo!F89)&lt;10,"0","")&amp;DAY(Resurssiluettelo!F89))</f>
        <v/>
      </c>
      <c r="AA42" s="64" t="str">
        <f>IF(Resurssiluettelo!G89=0,"",Resurssiluettelo!G89)</f>
        <v/>
      </c>
      <c r="AB42" s="64" t="str">
        <f>IF(Resurssiluettelo!H89=0,"",Resurssiluettelo!H89)</f>
        <v/>
      </c>
      <c r="AC42" s="64" t="str">
        <f>IF(Resurssiluettelo!I89=0,"",Resurssiluettelo!I89)</f>
        <v/>
      </c>
      <c r="AD42" s="64" t="str">
        <f>IF(Resurssiluettelo!W89=0,"",Resurssiluettelo!W89)</f>
        <v/>
      </c>
      <c r="AE42" s="64" t="str">
        <f>IF(Resurssiluettelo!X89=0,"",Resurssiluettelo!X89)</f>
        <v/>
      </c>
      <c r="AF42" s="64" t="str">
        <f>IF(Resurssiluettelo!Y89=0,"",Resurssiluettelo!Y89)</f>
        <v/>
      </c>
      <c r="AG42" s="64" t="str">
        <f>IF(Resurssiluettelo!Z89=0,"",Resurssiluettelo!Z89)</f>
        <v/>
      </c>
      <c r="AH42" s="64" t="str">
        <f>IF(Resurssiluettelo!AA89=0,"",Resurssiluettelo!AA89)</f>
        <v/>
      </c>
      <c r="AI42" s="64" t="str">
        <f>IF(Resurssiluettelo!AB89=0,"",Resurssiluettelo!AB89)</f>
        <v/>
      </c>
      <c r="AJ42" s="64" t="str">
        <f>IF(Resurssiluettelo!AC89=0,"",Resurssiluettelo!AC89)</f>
        <v/>
      </c>
      <c r="AK42" s="64" t="str">
        <f>IF(Resurssiluettelo!AD89=0,"",Resurssiluettelo!AD89)</f>
        <v/>
      </c>
      <c r="AL42" s="64" t="str">
        <f>IF(Resurssiluettelo!J89=0,"",Resurssiluettelo!J89)</f>
        <v/>
      </c>
      <c r="AM42" s="124" t="str">
        <f>IF(Resurssiluettelo!K89=0,"",Resurssiluettelo!K89)</f>
        <v/>
      </c>
      <c r="AN42" s="124" t="str">
        <f>IF(Resurssiluettelo!L89=0,"",Resurssiluettelo!L89)</f>
        <v/>
      </c>
      <c r="AO42" s="124" t="str">
        <f>IF(Resurssiluettelo!M89=0,"",Resurssiluettelo!M89)</f>
        <v/>
      </c>
      <c r="AP42" s="128" t="str">
        <f>IF(Resurssiluettelo!N89=0,"",Resurssiluettelo!N89)</f>
        <v/>
      </c>
      <c r="AQ42" s="128" t="str">
        <f>IF(Resurssiluettelo!O89=0,"",Resurssiluettelo!O89)</f>
        <v/>
      </c>
      <c r="AR42" s="124" t="str">
        <f>IF(Resurssiluettelo!P89=0,"",Resurssiluettelo!P89)</f>
        <v/>
      </c>
      <c r="AS42" s="124" t="str">
        <f>IF(Resurssiluettelo!Q89=0,"",Resurssiluettelo!Q89)</f>
        <v/>
      </c>
      <c r="AT42" s="124" t="str">
        <f>IF(Resurssiluettelo!R89=0,"",Resurssiluettelo!R89)</f>
        <v/>
      </c>
      <c r="AU42" s="124" t="str">
        <f>IF(Resurssiluettelo!S89=0,"",Resurssiluettelo!S89)</f>
        <v/>
      </c>
      <c r="AV42" s="124" t="str">
        <f>IF(Resurssiluettelo!T89=0,"",Resurssiluettelo!T89)</f>
        <v/>
      </c>
      <c r="AW42" s="124" t="str">
        <f>IF(Resurssiluettelo!U89=0,"",Resurssiluettelo!U89)</f>
        <v/>
      </c>
      <c r="AX42" s="144" t="str">
        <f>IF(Resurssiluettelo!V89=0,"",Resurssiluettelo!V89)</f>
        <v/>
      </c>
    </row>
    <row r="43" spans="1:50" ht="12.75" customHeight="1">
      <c r="A43" s="62">
        <v>40</v>
      </c>
      <c r="B43" s="62" t="str">
        <f>IF(Y43="","",Resurssiluettelo!$G$1)</f>
        <v/>
      </c>
      <c r="C43" s="63" t="str">
        <f>IF(Y43="","",Resurssiluettelo!$H$14)</f>
        <v/>
      </c>
      <c r="D43" s="146" t="str">
        <f>IF(Y43="","",Resurssiluettelo!$I$14)</f>
        <v/>
      </c>
      <c r="E43" s="63" t="str">
        <f>IF(Y43="","",Resurssiluettelo!$J$14)</f>
        <v/>
      </c>
      <c r="F43" s="65" t="str">
        <f>IF(Y43="","",Resurssiluettelo!$N$14)</f>
        <v/>
      </c>
      <c r="G43" s="65" t="str">
        <f>IF(Y43="","",Resurssiluettelo!$O$14)</f>
        <v/>
      </c>
      <c r="H43" s="65" t="str">
        <f>IF(Resurssiluettelo!B90=0,"",Resurssiluettelo!B90)</f>
        <v/>
      </c>
      <c r="I43" s="65" t="str">
        <f>IF(Resurssiluettelo!C90=0,"",Resurssiluettelo!C90)</f>
        <v/>
      </c>
      <c r="J43" s="65" t="str">
        <f>IF(Resurssiluettelo!D90=0,"",Resurssiluettelo!D90)</f>
        <v/>
      </c>
      <c r="K43" s="74" t="str">
        <f>IF($J43="","",VLOOKUP($J43, Resurssiluettelo!$D$21:$X$40,Ohjeistus!K$98-1,FALSE))</f>
        <v/>
      </c>
      <c r="L43" s="74" t="str">
        <f>IF($J43="","",VLOOKUP($J43, Resurssiluettelo!$D$21:$X$40,Ohjeistus!L$98-1,FALSE))</f>
        <v/>
      </c>
      <c r="M43" s="74" t="str">
        <f>IF($J43="","",VLOOKUP($J43, Resurssiluettelo!$D$21:$X$40,Ohjeistus!M$98-1,FALSE))</f>
        <v/>
      </c>
      <c r="N43" s="74" t="str">
        <f>IF($J43="","",VLOOKUP($J43, Resurssiluettelo!$D$21:$X$40,Ohjeistus!N$98-1,FALSE))</f>
        <v/>
      </c>
      <c r="O43" s="74" t="str">
        <f>IF($J43="","",VLOOKUP($J43, Resurssiluettelo!$D$21:$X$40,Ohjeistus!O$98-1,FALSE))</f>
        <v/>
      </c>
      <c r="P43" s="74" t="str">
        <f>IF($J43="","",VLOOKUP($J43, Resurssiluettelo!$D$21:$X$40,Ohjeistus!P$98-1,FALSE))</f>
        <v/>
      </c>
      <c r="Q43" s="74" t="str">
        <f>IF($J43="",IF($I43="","",VLOOKUP($I43, Resurssiluettelo!$C$21:$X$40,Ohjeistus!Q$98,FALSE)),VLOOKUP($J43, Resurssiluettelo!$D$21:$X$40,Ohjeistus!Q$98-1,FALSE))</f>
        <v/>
      </c>
      <c r="R43" s="74" t="str">
        <f>IF($J43="",IF($I43="","",VLOOKUP($I43, Resurssiluettelo!$C$21:$X$40,Ohjeistus!R$98,FALSE)),VLOOKUP($J43, Resurssiluettelo!$D$21:$X$40,Ohjeistus!R$98-1,FALSE))</f>
        <v/>
      </c>
      <c r="S43" s="74" t="str">
        <f>IF($J43="",IF($I43="","",VLOOKUP($I43, Resurssiluettelo!$C$21:$X$40,Ohjeistus!S$98,FALSE)),VLOOKUP($J43, Resurssiluettelo!$D$21:$X$40,Ohjeistus!S$98-1,FALSE))</f>
        <v/>
      </c>
      <c r="T43" s="74" t="str">
        <f>IF($J43="",IF($I43="","",VLOOKUP($I43, Resurssiluettelo!$C$21:$X$40,Ohjeistus!T$98,FALSE)),VLOOKUP($J43, Resurssiluettelo!$D$21:$X$40,Ohjeistus!T$98-1,FALSE))</f>
        <v/>
      </c>
      <c r="U43" s="74" t="str">
        <f>IF($J43="","",VLOOKUP($J43, Resurssiluettelo!$D$21:$X$40,Ohjeistus!U$98-1,FALSE))</f>
        <v/>
      </c>
      <c r="V43" s="74" t="str">
        <f>IF($J43="","",VLOOKUP($J43, Resurssiluettelo!$D$21:$X$40,Ohjeistus!V$98-1,FALSE))</f>
        <v/>
      </c>
      <c r="W43" s="74" t="str">
        <f>IF($J43="","",VLOOKUP($J43, Resurssiluettelo!$D$21:$X$40,Ohjeistus!W$98-1,FALSE))</f>
        <v/>
      </c>
      <c r="X43" s="74" t="str">
        <f>IF($J43="","",VLOOKUP($J43, Resurssiluettelo!$D$21:$X$40,Ohjeistus!X$98-1,FALSE))</f>
        <v/>
      </c>
      <c r="Y43" s="159" t="str">
        <f>IF(Resurssiluettelo!E90=0,"",Resurssiluettelo!E90)</f>
        <v/>
      </c>
      <c r="Z43" s="64" t="str">
        <f>IF(Resurssiluettelo!F90=0,"",YEAR(Resurssiluettelo!F90)&amp;IF(MONTH(Resurssiluettelo!F90)&lt;10,"0","")&amp;MONTH(Resurssiluettelo!F90)&amp;IF(DAY(Resurssiluettelo!F90)&lt;10,"0","")&amp;DAY(Resurssiluettelo!F90))</f>
        <v/>
      </c>
      <c r="AA43" s="64" t="str">
        <f>IF(Resurssiluettelo!G90=0,"",Resurssiluettelo!G90)</f>
        <v/>
      </c>
      <c r="AB43" s="64" t="str">
        <f>IF(Resurssiluettelo!H90=0,"",Resurssiluettelo!H90)</f>
        <v/>
      </c>
      <c r="AC43" s="64" t="str">
        <f>IF(Resurssiluettelo!I90=0,"",Resurssiluettelo!I90)</f>
        <v/>
      </c>
      <c r="AD43" s="64" t="str">
        <f>IF(Resurssiluettelo!W90=0,"",Resurssiluettelo!W90)</f>
        <v/>
      </c>
      <c r="AE43" s="64" t="str">
        <f>IF(Resurssiluettelo!X90=0,"",Resurssiluettelo!X90)</f>
        <v/>
      </c>
      <c r="AF43" s="64" t="str">
        <f>IF(Resurssiluettelo!Y90=0,"",Resurssiluettelo!Y90)</f>
        <v/>
      </c>
      <c r="AG43" s="64" t="str">
        <f>IF(Resurssiluettelo!Z90=0,"",Resurssiluettelo!Z90)</f>
        <v/>
      </c>
      <c r="AH43" s="64" t="str">
        <f>IF(Resurssiluettelo!AA90=0,"",Resurssiluettelo!AA90)</f>
        <v/>
      </c>
      <c r="AI43" s="64" t="str">
        <f>IF(Resurssiluettelo!AB90=0,"",Resurssiluettelo!AB90)</f>
        <v/>
      </c>
      <c r="AJ43" s="64" t="str">
        <f>IF(Resurssiluettelo!AC90=0,"",Resurssiluettelo!AC90)</f>
        <v/>
      </c>
      <c r="AK43" s="64" t="str">
        <f>IF(Resurssiluettelo!AD90=0,"",Resurssiluettelo!AD90)</f>
        <v/>
      </c>
      <c r="AL43" s="64" t="str">
        <f>IF(Resurssiluettelo!J90=0,"",Resurssiluettelo!J90)</f>
        <v/>
      </c>
      <c r="AM43" s="124" t="str">
        <f>IF(Resurssiluettelo!K90=0,"",Resurssiluettelo!K90)</f>
        <v/>
      </c>
      <c r="AN43" s="124" t="str">
        <f>IF(Resurssiluettelo!L90=0,"",Resurssiluettelo!L90)</f>
        <v/>
      </c>
      <c r="AO43" s="124" t="str">
        <f>IF(Resurssiluettelo!M90=0,"",Resurssiluettelo!M90)</f>
        <v/>
      </c>
      <c r="AP43" s="128" t="str">
        <f>IF(Resurssiluettelo!N90=0,"",Resurssiluettelo!N90)</f>
        <v/>
      </c>
      <c r="AQ43" s="128" t="str">
        <f>IF(Resurssiluettelo!O90=0,"",Resurssiluettelo!O90)</f>
        <v/>
      </c>
      <c r="AR43" s="124" t="str">
        <f>IF(Resurssiluettelo!P90=0,"",Resurssiluettelo!P90)</f>
        <v/>
      </c>
      <c r="AS43" s="124" t="str">
        <f>IF(Resurssiluettelo!Q90=0,"",Resurssiluettelo!Q90)</f>
        <v/>
      </c>
      <c r="AT43" s="124" t="str">
        <f>IF(Resurssiluettelo!R90=0,"",Resurssiluettelo!R90)</f>
        <v/>
      </c>
      <c r="AU43" s="124" t="str">
        <f>IF(Resurssiluettelo!S90=0,"",Resurssiluettelo!S90)</f>
        <v/>
      </c>
      <c r="AV43" s="124" t="str">
        <f>IF(Resurssiluettelo!T90=0,"",Resurssiluettelo!T90)</f>
        <v/>
      </c>
      <c r="AW43" s="124" t="str">
        <f>IF(Resurssiluettelo!U90=0,"",Resurssiluettelo!U90)</f>
        <v/>
      </c>
      <c r="AX43" s="144" t="str">
        <f>IF(Resurssiluettelo!V90=0,"",Resurssiluettelo!V90)</f>
        <v/>
      </c>
    </row>
    <row r="44" spans="1:50" ht="12.75" customHeight="1">
      <c r="A44" s="62">
        <v>41</v>
      </c>
      <c r="B44" s="62" t="str">
        <f>IF(Y44="","",Resurssiluettelo!$G$1)</f>
        <v/>
      </c>
      <c r="C44" s="63" t="str">
        <f>IF(Y44="","",Resurssiluettelo!$H$14)</f>
        <v/>
      </c>
      <c r="D44" s="146" t="str">
        <f>IF(Y44="","",Resurssiluettelo!$I$14)</f>
        <v/>
      </c>
      <c r="E44" s="63" t="str">
        <f>IF(Y44="","",Resurssiluettelo!$J$14)</f>
        <v/>
      </c>
      <c r="F44" s="65" t="str">
        <f>IF(Y44="","",Resurssiluettelo!$N$14)</f>
        <v/>
      </c>
      <c r="G44" s="65" t="str">
        <f>IF(Y44="","",Resurssiluettelo!$O$14)</f>
        <v/>
      </c>
      <c r="H44" s="65" t="str">
        <f>IF(Resurssiluettelo!B91=0,"",Resurssiluettelo!B91)</f>
        <v/>
      </c>
      <c r="I44" s="65" t="str">
        <f>IF(Resurssiluettelo!C91=0,"",Resurssiluettelo!C91)</f>
        <v/>
      </c>
      <c r="J44" s="65" t="str">
        <f>IF(Resurssiluettelo!D91=0,"",Resurssiluettelo!D91)</f>
        <v/>
      </c>
      <c r="K44" s="74" t="str">
        <f>IF($J44="","",VLOOKUP($J44, Resurssiluettelo!$D$21:$X$40,Ohjeistus!K$98-1,FALSE))</f>
        <v/>
      </c>
      <c r="L44" s="74" t="str">
        <f>IF($J44="","",VLOOKUP($J44, Resurssiluettelo!$D$21:$X$40,Ohjeistus!L$98-1,FALSE))</f>
        <v/>
      </c>
      <c r="M44" s="74" t="str">
        <f>IF($J44="","",VLOOKUP($J44, Resurssiluettelo!$D$21:$X$40,Ohjeistus!M$98-1,FALSE))</f>
        <v/>
      </c>
      <c r="N44" s="74" t="str">
        <f>IF($J44="","",VLOOKUP($J44, Resurssiluettelo!$D$21:$X$40,Ohjeistus!N$98-1,FALSE))</f>
        <v/>
      </c>
      <c r="O44" s="74" t="str">
        <f>IF($J44="","",VLOOKUP($J44, Resurssiluettelo!$D$21:$X$40,Ohjeistus!O$98-1,FALSE))</f>
        <v/>
      </c>
      <c r="P44" s="74" t="str">
        <f>IF($J44="","",VLOOKUP($J44, Resurssiluettelo!$D$21:$X$40,Ohjeistus!P$98-1,FALSE))</f>
        <v/>
      </c>
      <c r="Q44" s="74" t="str">
        <f>IF($J44="",IF($I44="","",VLOOKUP($I44, Resurssiluettelo!$C$21:$X$40,Ohjeistus!Q$98,FALSE)),VLOOKUP($J44, Resurssiluettelo!$D$21:$X$40,Ohjeistus!Q$98-1,FALSE))</f>
        <v/>
      </c>
      <c r="R44" s="74" t="str">
        <f>IF($J44="",IF($I44="","",VLOOKUP($I44, Resurssiluettelo!$C$21:$X$40,Ohjeistus!R$98,FALSE)),VLOOKUP($J44, Resurssiluettelo!$D$21:$X$40,Ohjeistus!R$98-1,FALSE))</f>
        <v/>
      </c>
      <c r="S44" s="74" t="str">
        <f>IF($J44="",IF($I44="","",VLOOKUP($I44, Resurssiluettelo!$C$21:$X$40,Ohjeistus!S$98,FALSE)),VLOOKUP($J44, Resurssiluettelo!$D$21:$X$40,Ohjeistus!S$98-1,FALSE))</f>
        <v/>
      </c>
      <c r="T44" s="74" t="str">
        <f>IF($J44="",IF($I44="","",VLOOKUP($I44, Resurssiluettelo!$C$21:$X$40,Ohjeistus!T$98,FALSE)),VLOOKUP($J44, Resurssiluettelo!$D$21:$X$40,Ohjeistus!T$98-1,FALSE))</f>
        <v/>
      </c>
      <c r="U44" s="74" t="str">
        <f>IF($J44="","",VLOOKUP($J44, Resurssiluettelo!$D$21:$X$40,Ohjeistus!U$98-1,FALSE))</f>
        <v/>
      </c>
      <c r="V44" s="74" t="str">
        <f>IF($J44="","",VLOOKUP($J44, Resurssiluettelo!$D$21:$X$40,Ohjeistus!V$98-1,FALSE))</f>
        <v/>
      </c>
      <c r="W44" s="74" t="str">
        <f>IF($J44="","",VLOOKUP($J44, Resurssiluettelo!$D$21:$X$40,Ohjeistus!W$98-1,FALSE))</f>
        <v/>
      </c>
      <c r="X44" s="74" t="str">
        <f>IF($J44="","",VLOOKUP($J44, Resurssiluettelo!$D$21:$X$40,Ohjeistus!X$98-1,FALSE))</f>
        <v/>
      </c>
      <c r="Y44" s="159" t="str">
        <f>IF(Resurssiluettelo!E91=0,"",Resurssiluettelo!E91)</f>
        <v/>
      </c>
      <c r="Z44" s="64" t="str">
        <f>IF(Resurssiluettelo!F91=0,"",YEAR(Resurssiluettelo!F91)&amp;IF(MONTH(Resurssiluettelo!F91)&lt;10,"0","")&amp;MONTH(Resurssiluettelo!F91)&amp;IF(DAY(Resurssiluettelo!F91)&lt;10,"0","")&amp;DAY(Resurssiluettelo!F91))</f>
        <v/>
      </c>
      <c r="AA44" s="64" t="str">
        <f>IF(Resurssiluettelo!G91=0,"",Resurssiluettelo!G91)</f>
        <v/>
      </c>
      <c r="AB44" s="64" t="str">
        <f>IF(Resurssiluettelo!H91=0,"",Resurssiluettelo!H91)</f>
        <v/>
      </c>
      <c r="AC44" s="64" t="str">
        <f>IF(Resurssiluettelo!I91=0,"",Resurssiluettelo!I91)</f>
        <v/>
      </c>
      <c r="AD44" s="64" t="str">
        <f>IF(Resurssiluettelo!W91=0,"",Resurssiluettelo!W91)</f>
        <v/>
      </c>
      <c r="AE44" s="64" t="str">
        <f>IF(Resurssiluettelo!X91=0,"",Resurssiluettelo!X91)</f>
        <v/>
      </c>
      <c r="AF44" s="64" t="str">
        <f>IF(Resurssiluettelo!Y91=0,"",Resurssiluettelo!Y91)</f>
        <v/>
      </c>
      <c r="AG44" s="64" t="str">
        <f>IF(Resurssiluettelo!Z91=0,"",Resurssiluettelo!Z91)</f>
        <v/>
      </c>
      <c r="AH44" s="64" t="str">
        <f>IF(Resurssiluettelo!AA91=0,"",Resurssiluettelo!AA91)</f>
        <v/>
      </c>
      <c r="AI44" s="64" t="str">
        <f>IF(Resurssiluettelo!AB91=0,"",Resurssiluettelo!AB91)</f>
        <v/>
      </c>
      <c r="AJ44" s="64" t="str">
        <f>IF(Resurssiluettelo!AC91=0,"",Resurssiluettelo!AC91)</f>
        <v/>
      </c>
      <c r="AK44" s="64" t="str">
        <f>IF(Resurssiluettelo!AD91=0,"",Resurssiluettelo!AD91)</f>
        <v/>
      </c>
      <c r="AL44" s="64" t="str">
        <f>IF(Resurssiluettelo!J91=0,"",Resurssiluettelo!J91)</f>
        <v/>
      </c>
      <c r="AM44" s="124" t="str">
        <f>IF(Resurssiluettelo!K91=0,"",Resurssiluettelo!K91)</f>
        <v/>
      </c>
      <c r="AN44" s="124" t="str">
        <f>IF(Resurssiluettelo!L91=0,"",Resurssiluettelo!L91)</f>
        <v/>
      </c>
      <c r="AO44" s="124" t="str">
        <f>IF(Resurssiluettelo!M91=0,"",Resurssiluettelo!M91)</f>
        <v/>
      </c>
      <c r="AP44" s="128" t="str">
        <f>IF(Resurssiluettelo!N91=0,"",Resurssiluettelo!N91)</f>
        <v/>
      </c>
      <c r="AQ44" s="128" t="str">
        <f>IF(Resurssiluettelo!O91=0,"",Resurssiluettelo!O91)</f>
        <v/>
      </c>
      <c r="AR44" s="124" t="str">
        <f>IF(Resurssiluettelo!P91=0,"",Resurssiluettelo!P91)</f>
        <v/>
      </c>
      <c r="AS44" s="124" t="str">
        <f>IF(Resurssiluettelo!Q91=0,"",Resurssiluettelo!Q91)</f>
        <v/>
      </c>
      <c r="AT44" s="124" t="str">
        <f>IF(Resurssiluettelo!R91=0,"",Resurssiluettelo!R91)</f>
        <v/>
      </c>
      <c r="AU44" s="124" t="str">
        <f>IF(Resurssiluettelo!S91=0,"",Resurssiluettelo!S91)</f>
        <v/>
      </c>
      <c r="AV44" s="124" t="str">
        <f>IF(Resurssiluettelo!T91=0,"",Resurssiluettelo!T91)</f>
        <v/>
      </c>
      <c r="AW44" s="124" t="str">
        <f>IF(Resurssiluettelo!U91=0,"",Resurssiluettelo!U91)</f>
        <v/>
      </c>
      <c r="AX44" s="144" t="str">
        <f>IF(Resurssiluettelo!V91=0,"",Resurssiluettelo!V91)</f>
        <v/>
      </c>
    </row>
    <row r="45" spans="1:50" ht="12.75" customHeight="1">
      <c r="A45" s="62">
        <v>42</v>
      </c>
      <c r="B45" s="62" t="str">
        <f>IF(Y45="","",Resurssiluettelo!$G$1)</f>
        <v/>
      </c>
      <c r="C45" s="63" t="str">
        <f>IF(Y45="","",Resurssiluettelo!$H$14)</f>
        <v/>
      </c>
      <c r="D45" s="146" t="str">
        <f>IF(Y45="","",Resurssiluettelo!$I$14)</f>
        <v/>
      </c>
      <c r="E45" s="63" t="str">
        <f>IF(Y45="","",Resurssiluettelo!$J$14)</f>
        <v/>
      </c>
      <c r="F45" s="65" t="str">
        <f>IF(Y45="","",Resurssiluettelo!$N$14)</f>
        <v/>
      </c>
      <c r="G45" s="65" t="str">
        <f>IF(Y45="","",Resurssiluettelo!$O$14)</f>
        <v/>
      </c>
      <c r="H45" s="65" t="str">
        <f>IF(Resurssiluettelo!B92=0,"",Resurssiluettelo!B92)</f>
        <v/>
      </c>
      <c r="I45" s="65" t="str">
        <f>IF(Resurssiluettelo!C92=0,"",Resurssiluettelo!C92)</f>
        <v/>
      </c>
      <c r="J45" s="65" t="str">
        <f>IF(Resurssiluettelo!D92=0,"",Resurssiluettelo!D92)</f>
        <v/>
      </c>
      <c r="K45" s="74" t="str">
        <f>IF($J45="","",VLOOKUP($J45, Resurssiluettelo!$D$21:$X$40,Ohjeistus!K$98-1,FALSE))</f>
        <v/>
      </c>
      <c r="L45" s="74" t="str">
        <f>IF($J45="","",VLOOKUP($J45, Resurssiluettelo!$D$21:$X$40,Ohjeistus!L$98-1,FALSE))</f>
        <v/>
      </c>
      <c r="M45" s="74" t="str">
        <f>IF($J45="","",VLOOKUP($J45, Resurssiluettelo!$D$21:$X$40,Ohjeistus!M$98-1,FALSE))</f>
        <v/>
      </c>
      <c r="N45" s="74" t="str">
        <f>IF($J45="","",VLOOKUP($J45, Resurssiluettelo!$D$21:$X$40,Ohjeistus!N$98-1,FALSE))</f>
        <v/>
      </c>
      <c r="O45" s="74" t="str">
        <f>IF($J45="","",VLOOKUP($J45, Resurssiluettelo!$D$21:$X$40,Ohjeistus!O$98-1,FALSE))</f>
        <v/>
      </c>
      <c r="P45" s="74" t="str">
        <f>IF($J45="","",VLOOKUP($J45, Resurssiluettelo!$D$21:$X$40,Ohjeistus!P$98-1,FALSE))</f>
        <v/>
      </c>
      <c r="Q45" s="74" t="str">
        <f>IF($J45="",IF($I45="","",VLOOKUP($I45, Resurssiluettelo!$C$21:$X$40,Ohjeistus!Q$98,FALSE)),VLOOKUP($J45, Resurssiluettelo!$D$21:$X$40,Ohjeistus!Q$98-1,FALSE))</f>
        <v/>
      </c>
      <c r="R45" s="74" t="str">
        <f>IF($J45="",IF($I45="","",VLOOKUP($I45, Resurssiluettelo!$C$21:$X$40,Ohjeistus!R$98,FALSE)),VLOOKUP($J45, Resurssiluettelo!$D$21:$X$40,Ohjeistus!R$98-1,FALSE))</f>
        <v/>
      </c>
      <c r="S45" s="74" t="str">
        <f>IF($J45="",IF($I45="","",VLOOKUP($I45, Resurssiluettelo!$C$21:$X$40,Ohjeistus!S$98,FALSE)),VLOOKUP($J45, Resurssiluettelo!$D$21:$X$40,Ohjeistus!S$98-1,FALSE))</f>
        <v/>
      </c>
      <c r="T45" s="74" t="str">
        <f>IF($J45="",IF($I45="","",VLOOKUP($I45, Resurssiluettelo!$C$21:$X$40,Ohjeistus!T$98,FALSE)),VLOOKUP($J45, Resurssiluettelo!$D$21:$X$40,Ohjeistus!T$98-1,FALSE))</f>
        <v/>
      </c>
      <c r="U45" s="74" t="str">
        <f>IF($J45="","",VLOOKUP($J45, Resurssiluettelo!$D$21:$X$40,Ohjeistus!U$98-1,FALSE))</f>
        <v/>
      </c>
      <c r="V45" s="74" t="str">
        <f>IF($J45="","",VLOOKUP($J45, Resurssiluettelo!$D$21:$X$40,Ohjeistus!V$98-1,FALSE))</f>
        <v/>
      </c>
      <c r="W45" s="74" t="str">
        <f>IF($J45="","",VLOOKUP($J45, Resurssiluettelo!$D$21:$X$40,Ohjeistus!W$98-1,FALSE))</f>
        <v/>
      </c>
      <c r="X45" s="74" t="str">
        <f>IF($J45="","",VLOOKUP($J45, Resurssiluettelo!$D$21:$X$40,Ohjeistus!X$98-1,FALSE))</f>
        <v/>
      </c>
      <c r="Y45" s="159" t="str">
        <f>IF(Resurssiluettelo!E92=0,"",Resurssiluettelo!E92)</f>
        <v/>
      </c>
      <c r="Z45" s="64" t="str">
        <f>IF(Resurssiluettelo!F92=0,"",YEAR(Resurssiluettelo!F92)&amp;IF(MONTH(Resurssiluettelo!F92)&lt;10,"0","")&amp;MONTH(Resurssiluettelo!F92)&amp;IF(DAY(Resurssiluettelo!F92)&lt;10,"0","")&amp;DAY(Resurssiluettelo!F92))</f>
        <v/>
      </c>
      <c r="AA45" s="64" t="str">
        <f>IF(Resurssiluettelo!G92=0,"",Resurssiluettelo!G92)</f>
        <v/>
      </c>
      <c r="AB45" s="64" t="str">
        <f>IF(Resurssiluettelo!H92=0,"",Resurssiluettelo!H92)</f>
        <v/>
      </c>
      <c r="AC45" s="64" t="str">
        <f>IF(Resurssiluettelo!I92=0,"",Resurssiluettelo!I92)</f>
        <v/>
      </c>
      <c r="AD45" s="64" t="str">
        <f>IF(Resurssiluettelo!W92=0,"",Resurssiluettelo!W92)</f>
        <v/>
      </c>
      <c r="AE45" s="64" t="str">
        <f>IF(Resurssiluettelo!X92=0,"",Resurssiluettelo!X92)</f>
        <v/>
      </c>
      <c r="AF45" s="64" t="str">
        <f>IF(Resurssiluettelo!Y92=0,"",Resurssiluettelo!Y92)</f>
        <v/>
      </c>
      <c r="AG45" s="64" t="str">
        <f>IF(Resurssiluettelo!Z92=0,"",Resurssiluettelo!Z92)</f>
        <v/>
      </c>
      <c r="AH45" s="64" t="str">
        <f>IF(Resurssiluettelo!AA92=0,"",Resurssiluettelo!AA92)</f>
        <v/>
      </c>
      <c r="AI45" s="64" t="str">
        <f>IF(Resurssiluettelo!AB92=0,"",Resurssiluettelo!AB92)</f>
        <v/>
      </c>
      <c r="AJ45" s="64" t="str">
        <f>IF(Resurssiluettelo!AC92=0,"",Resurssiluettelo!AC92)</f>
        <v/>
      </c>
      <c r="AK45" s="64" t="str">
        <f>IF(Resurssiluettelo!AD92=0,"",Resurssiluettelo!AD92)</f>
        <v/>
      </c>
      <c r="AL45" s="64" t="str">
        <f>IF(Resurssiluettelo!J92=0,"",Resurssiluettelo!J92)</f>
        <v/>
      </c>
      <c r="AM45" s="124" t="str">
        <f>IF(Resurssiluettelo!K92=0,"",Resurssiluettelo!K92)</f>
        <v/>
      </c>
      <c r="AN45" s="124" t="str">
        <f>IF(Resurssiluettelo!L92=0,"",Resurssiluettelo!L92)</f>
        <v/>
      </c>
      <c r="AO45" s="124" t="str">
        <f>IF(Resurssiluettelo!M92=0,"",Resurssiluettelo!M92)</f>
        <v/>
      </c>
      <c r="AP45" s="128" t="str">
        <f>IF(Resurssiluettelo!N92=0,"",Resurssiluettelo!N92)</f>
        <v/>
      </c>
      <c r="AQ45" s="128" t="str">
        <f>IF(Resurssiluettelo!O92=0,"",Resurssiluettelo!O92)</f>
        <v/>
      </c>
      <c r="AR45" s="124" t="str">
        <f>IF(Resurssiluettelo!P92=0,"",Resurssiluettelo!P92)</f>
        <v/>
      </c>
      <c r="AS45" s="124" t="str">
        <f>IF(Resurssiluettelo!Q92=0,"",Resurssiluettelo!Q92)</f>
        <v/>
      </c>
      <c r="AT45" s="124" t="str">
        <f>IF(Resurssiluettelo!R92=0,"",Resurssiluettelo!R92)</f>
        <v/>
      </c>
      <c r="AU45" s="124" t="str">
        <f>IF(Resurssiluettelo!S92=0,"",Resurssiluettelo!S92)</f>
        <v/>
      </c>
      <c r="AV45" s="124" t="str">
        <f>IF(Resurssiluettelo!T92=0,"",Resurssiluettelo!T92)</f>
        <v/>
      </c>
      <c r="AW45" s="124" t="str">
        <f>IF(Resurssiluettelo!U92=0,"",Resurssiluettelo!U92)</f>
        <v/>
      </c>
      <c r="AX45" s="144" t="str">
        <f>IF(Resurssiluettelo!V92=0,"",Resurssiluettelo!V92)</f>
        <v/>
      </c>
    </row>
    <row r="46" spans="1:50" ht="12.75" customHeight="1">
      <c r="A46" s="62">
        <v>43</v>
      </c>
      <c r="B46" s="62" t="str">
        <f>IF(Y46="","",Resurssiluettelo!$G$1)</f>
        <v/>
      </c>
      <c r="C46" s="63" t="str">
        <f>IF(Y46="","",Resurssiluettelo!$H$14)</f>
        <v/>
      </c>
      <c r="D46" s="146" t="str">
        <f>IF(Y46="","",Resurssiluettelo!$I$14)</f>
        <v/>
      </c>
      <c r="E46" s="63" t="str">
        <f>IF(Y46="","",Resurssiluettelo!$J$14)</f>
        <v/>
      </c>
      <c r="F46" s="65" t="str">
        <f>IF(Y46="","",Resurssiluettelo!$N$14)</f>
        <v/>
      </c>
      <c r="G46" s="65" t="str">
        <f>IF(Y46="","",Resurssiluettelo!$O$14)</f>
        <v/>
      </c>
      <c r="H46" s="65" t="str">
        <f>IF(Resurssiluettelo!B93=0,"",Resurssiluettelo!B93)</f>
        <v/>
      </c>
      <c r="I46" s="65" t="str">
        <f>IF(Resurssiluettelo!C93=0,"",Resurssiluettelo!C93)</f>
        <v/>
      </c>
      <c r="J46" s="65" t="str">
        <f>IF(Resurssiluettelo!D93=0,"",Resurssiluettelo!D93)</f>
        <v/>
      </c>
      <c r="K46" s="74" t="str">
        <f>IF($J46="","",VLOOKUP($J46, Resurssiluettelo!$D$21:$X$40,Ohjeistus!K$98-1,FALSE))</f>
        <v/>
      </c>
      <c r="L46" s="74" t="str">
        <f>IF($J46="","",VLOOKUP($J46, Resurssiluettelo!$D$21:$X$40,Ohjeistus!L$98-1,FALSE))</f>
        <v/>
      </c>
      <c r="M46" s="74" t="str">
        <f>IF($J46="","",VLOOKUP($J46, Resurssiluettelo!$D$21:$X$40,Ohjeistus!M$98-1,FALSE))</f>
        <v/>
      </c>
      <c r="N46" s="74" t="str">
        <f>IF($J46="","",VLOOKUP($J46, Resurssiluettelo!$D$21:$X$40,Ohjeistus!N$98-1,FALSE))</f>
        <v/>
      </c>
      <c r="O46" s="74" t="str">
        <f>IF($J46="","",VLOOKUP($J46, Resurssiluettelo!$D$21:$X$40,Ohjeistus!O$98-1,FALSE))</f>
        <v/>
      </c>
      <c r="P46" s="74" t="str">
        <f>IF($J46="","",VLOOKUP($J46, Resurssiluettelo!$D$21:$X$40,Ohjeistus!P$98-1,FALSE))</f>
        <v/>
      </c>
      <c r="Q46" s="74" t="str">
        <f>IF($J46="",IF($I46="","",VLOOKUP($I46, Resurssiluettelo!$C$21:$X$40,Ohjeistus!Q$98,FALSE)),VLOOKUP($J46, Resurssiluettelo!$D$21:$X$40,Ohjeistus!Q$98-1,FALSE))</f>
        <v/>
      </c>
      <c r="R46" s="74" t="str">
        <f>IF($J46="",IF($I46="","",VLOOKUP($I46, Resurssiluettelo!$C$21:$X$40,Ohjeistus!R$98,FALSE)),VLOOKUP($J46, Resurssiluettelo!$D$21:$X$40,Ohjeistus!R$98-1,FALSE))</f>
        <v/>
      </c>
      <c r="S46" s="74" t="str">
        <f>IF($J46="",IF($I46="","",VLOOKUP($I46, Resurssiluettelo!$C$21:$X$40,Ohjeistus!S$98,FALSE)),VLOOKUP($J46, Resurssiluettelo!$D$21:$X$40,Ohjeistus!S$98-1,FALSE))</f>
        <v/>
      </c>
      <c r="T46" s="74" t="str">
        <f>IF($J46="",IF($I46="","",VLOOKUP($I46, Resurssiluettelo!$C$21:$X$40,Ohjeistus!T$98,FALSE)),VLOOKUP($J46, Resurssiluettelo!$D$21:$X$40,Ohjeistus!T$98-1,FALSE))</f>
        <v/>
      </c>
      <c r="U46" s="74" t="str">
        <f>IF($J46="","",VLOOKUP($J46, Resurssiluettelo!$D$21:$X$40,Ohjeistus!U$98-1,FALSE))</f>
        <v/>
      </c>
      <c r="V46" s="74" t="str">
        <f>IF($J46="","",VLOOKUP($J46, Resurssiluettelo!$D$21:$X$40,Ohjeistus!V$98-1,FALSE))</f>
        <v/>
      </c>
      <c r="W46" s="74" t="str">
        <f>IF($J46="","",VLOOKUP($J46, Resurssiluettelo!$D$21:$X$40,Ohjeistus!W$98-1,FALSE))</f>
        <v/>
      </c>
      <c r="X46" s="74" t="str">
        <f>IF($J46="","",VLOOKUP($J46, Resurssiluettelo!$D$21:$X$40,Ohjeistus!X$98-1,FALSE))</f>
        <v/>
      </c>
      <c r="Y46" s="159" t="str">
        <f>IF(Resurssiluettelo!E93=0,"",Resurssiluettelo!E93)</f>
        <v/>
      </c>
      <c r="Z46" s="64" t="str">
        <f>IF(Resurssiluettelo!F93=0,"",YEAR(Resurssiluettelo!F93)&amp;IF(MONTH(Resurssiluettelo!F93)&lt;10,"0","")&amp;MONTH(Resurssiluettelo!F93)&amp;IF(DAY(Resurssiluettelo!F93)&lt;10,"0","")&amp;DAY(Resurssiluettelo!F93))</f>
        <v/>
      </c>
      <c r="AA46" s="64" t="str">
        <f>IF(Resurssiluettelo!G93=0,"",Resurssiluettelo!G93)</f>
        <v/>
      </c>
      <c r="AB46" s="64" t="str">
        <f>IF(Resurssiluettelo!H93=0,"",Resurssiluettelo!H93)</f>
        <v/>
      </c>
      <c r="AC46" s="64" t="str">
        <f>IF(Resurssiluettelo!I93=0,"",Resurssiluettelo!I93)</f>
        <v/>
      </c>
      <c r="AD46" s="64" t="str">
        <f>IF(Resurssiluettelo!W93=0,"",Resurssiluettelo!W93)</f>
        <v/>
      </c>
      <c r="AE46" s="64" t="str">
        <f>IF(Resurssiluettelo!X93=0,"",Resurssiluettelo!X93)</f>
        <v/>
      </c>
      <c r="AF46" s="64" t="str">
        <f>IF(Resurssiluettelo!Y93=0,"",Resurssiluettelo!Y93)</f>
        <v/>
      </c>
      <c r="AG46" s="64" t="str">
        <f>IF(Resurssiluettelo!Z93=0,"",Resurssiluettelo!Z93)</f>
        <v/>
      </c>
      <c r="AH46" s="64" t="str">
        <f>IF(Resurssiluettelo!AA93=0,"",Resurssiluettelo!AA93)</f>
        <v/>
      </c>
      <c r="AI46" s="64" t="str">
        <f>IF(Resurssiluettelo!AB93=0,"",Resurssiluettelo!AB93)</f>
        <v/>
      </c>
      <c r="AJ46" s="64" t="str">
        <f>IF(Resurssiluettelo!AC93=0,"",Resurssiluettelo!AC93)</f>
        <v/>
      </c>
      <c r="AK46" s="64" t="str">
        <f>IF(Resurssiluettelo!AD93=0,"",Resurssiluettelo!AD93)</f>
        <v/>
      </c>
      <c r="AL46" s="64" t="str">
        <f>IF(Resurssiluettelo!J93=0,"",Resurssiluettelo!J93)</f>
        <v/>
      </c>
      <c r="AM46" s="124" t="str">
        <f>IF(Resurssiluettelo!K93=0,"",Resurssiluettelo!K93)</f>
        <v/>
      </c>
      <c r="AN46" s="124" t="str">
        <f>IF(Resurssiluettelo!L93=0,"",Resurssiluettelo!L93)</f>
        <v/>
      </c>
      <c r="AO46" s="124" t="str">
        <f>IF(Resurssiluettelo!M93=0,"",Resurssiluettelo!M93)</f>
        <v/>
      </c>
      <c r="AP46" s="128" t="str">
        <f>IF(Resurssiluettelo!N93=0,"",Resurssiluettelo!N93)</f>
        <v/>
      </c>
      <c r="AQ46" s="128" t="str">
        <f>IF(Resurssiluettelo!O93=0,"",Resurssiluettelo!O93)</f>
        <v/>
      </c>
      <c r="AR46" s="124" t="str">
        <f>IF(Resurssiluettelo!P93=0,"",Resurssiluettelo!P93)</f>
        <v/>
      </c>
      <c r="AS46" s="124" t="str">
        <f>IF(Resurssiluettelo!Q93=0,"",Resurssiluettelo!Q93)</f>
        <v/>
      </c>
      <c r="AT46" s="124" t="str">
        <f>IF(Resurssiluettelo!R93=0,"",Resurssiluettelo!R93)</f>
        <v/>
      </c>
      <c r="AU46" s="124" t="str">
        <f>IF(Resurssiluettelo!S93=0,"",Resurssiluettelo!S93)</f>
        <v/>
      </c>
      <c r="AV46" s="124" t="str">
        <f>IF(Resurssiluettelo!T93=0,"",Resurssiluettelo!T93)</f>
        <v/>
      </c>
      <c r="AW46" s="124" t="str">
        <f>IF(Resurssiluettelo!U93=0,"",Resurssiluettelo!U93)</f>
        <v/>
      </c>
      <c r="AX46" s="144" t="str">
        <f>IF(Resurssiluettelo!V93=0,"",Resurssiluettelo!V93)</f>
        <v/>
      </c>
    </row>
    <row r="47" spans="1:50" ht="12.75" customHeight="1">
      <c r="A47" s="62">
        <v>44</v>
      </c>
      <c r="B47" s="62" t="str">
        <f>IF(Y47="","",Resurssiluettelo!$G$1)</f>
        <v/>
      </c>
      <c r="C47" s="63" t="str">
        <f>IF(Y47="","",Resurssiluettelo!$H$14)</f>
        <v/>
      </c>
      <c r="D47" s="146" t="str">
        <f>IF(Y47="","",Resurssiluettelo!$I$14)</f>
        <v/>
      </c>
      <c r="E47" s="63" t="str">
        <f>IF(Y47="","",Resurssiluettelo!$J$14)</f>
        <v/>
      </c>
      <c r="F47" s="65" t="str">
        <f>IF(Y47="","",Resurssiluettelo!$N$14)</f>
        <v/>
      </c>
      <c r="G47" s="65" t="str">
        <f>IF(Y47="","",Resurssiluettelo!$O$14)</f>
        <v/>
      </c>
      <c r="H47" s="65" t="str">
        <f>IF(Resurssiluettelo!B94=0,"",Resurssiluettelo!B94)</f>
        <v/>
      </c>
      <c r="I47" s="65" t="str">
        <f>IF(Resurssiluettelo!C94=0,"",Resurssiluettelo!C94)</f>
        <v/>
      </c>
      <c r="J47" s="65" t="str">
        <f>IF(Resurssiluettelo!D94=0,"",Resurssiluettelo!D94)</f>
        <v/>
      </c>
      <c r="K47" s="74" t="str">
        <f>IF($J47="","",VLOOKUP($J47, Resurssiluettelo!$D$21:$X$40,Ohjeistus!K$98-1,FALSE))</f>
        <v/>
      </c>
      <c r="L47" s="74" t="str">
        <f>IF($J47="","",VLOOKUP($J47, Resurssiluettelo!$D$21:$X$40,Ohjeistus!L$98-1,FALSE))</f>
        <v/>
      </c>
      <c r="M47" s="74" t="str">
        <f>IF($J47="","",VLOOKUP($J47, Resurssiluettelo!$D$21:$X$40,Ohjeistus!M$98-1,FALSE))</f>
        <v/>
      </c>
      <c r="N47" s="74" t="str">
        <f>IF($J47="","",VLOOKUP($J47, Resurssiluettelo!$D$21:$X$40,Ohjeistus!N$98-1,FALSE))</f>
        <v/>
      </c>
      <c r="O47" s="74" t="str">
        <f>IF($J47="","",VLOOKUP($J47, Resurssiluettelo!$D$21:$X$40,Ohjeistus!O$98-1,FALSE))</f>
        <v/>
      </c>
      <c r="P47" s="74" t="str">
        <f>IF($J47="","",VLOOKUP($J47, Resurssiluettelo!$D$21:$X$40,Ohjeistus!P$98-1,FALSE))</f>
        <v/>
      </c>
      <c r="Q47" s="74" t="str">
        <f>IF($J47="",IF($I47="","",VLOOKUP($I47, Resurssiluettelo!$C$21:$X$40,Ohjeistus!Q$98,FALSE)),VLOOKUP($J47, Resurssiluettelo!$D$21:$X$40,Ohjeistus!Q$98-1,FALSE))</f>
        <v/>
      </c>
      <c r="R47" s="74" t="str">
        <f>IF($J47="",IF($I47="","",VLOOKUP($I47, Resurssiluettelo!$C$21:$X$40,Ohjeistus!R$98,FALSE)),VLOOKUP($J47, Resurssiluettelo!$D$21:$X$40,Ohjeistus!R$98-1,FALSE))</f>
        <v/>
      </c>
      <c r="S47" s="74" t="str">
        <f>IF($J47="",IF($I47="","",VLOOKUP($I47, Resurssiluettelo!$C$21:$X$40,Ohjeistus!S$98,FALSE)),VLOOKUP($J47, Resurssiluettelo!$D$21:$X$40,Ohjeistus!S$98-1,FALSE))</f>
        <v/>
      </c>
      <c r="T47" s="74" t="str">
        <f>IF($J47="",IF($I47="","",VLOOKUP($I47, Resurssiluettelo!$C$21:$X$40,Ohjeistus!T$98,FALSE)),VLOOKUP($J47, Resurssiluettelo!$D$21:$X$40,Ohjeistus!T$98-1,FALSE))</f>
        <v/>
      </c>
      <c r="U47" s="74" t="str">
        <f>IF($J47="","",VLOOKUP($J47, Resurssiluettelo!$D$21:$X$40,Ohjeistus!U$98-1,FALSE))</f>
        <v/>
      </c>
      <c r="V47" s="74" t="str">
        <f>IF($J47="","",VLOOKUP($J47, Resurssiluettelo!$D$21:$X$40,Ohjeistus!V$98-1,FALSE))</f>
        <v/>
      </c>
      <c r="W47" s="74" t="str">
        <f>IF($J47="","",VLOOKUP($J47, Resurssiluettelo!$D$21:$X$40,Ohjeistus!W$98-1,FALSE))</f>
        <v/>
      </c>
      <c r="X47" s="74" t="str">
        <f>IF($J47="","",VLOOKUP($J47, Resurssiluettelo!$D$21:$X$40,Ohjeistus!X$98-1,FALSE))</f>
        <v/>
      </c>
      <c r="Y47" s="159" t="str">
        <f>IF(Resurssiluettelo!E94=0,"",Resurssiluettelo!E94)</f>
        <v/>
      </c>
      <c r="Z47" s="64" t="str">
        <f>IF(Resurssiluettelo!F94=0,"",YEAR(Resurssiluettelo!F94)&amp;IF(MONTH(Resurssiluettelo!F94)&lt;10,"0","")&amp;MONTH(Resurssiluettelo!F94)&amp;IF(DAY(Resurssiluettelo!F94)&lt;10,"0","")&amp;DAY(Resurssiluettelo!F94))</f>
        <v/>
      </c>
      <c r="AA47" s="64" t="str">
        <f>IF(Resurssiluettelo!G94=0,"",Resurssiluettelo!G94)</f>
        <v/>
      </c>
      <c r="AB47" s="64" t="str">
        <f>IF(Resurssiluettelo!H94=0,"",Resurssiluettelo!H94)</f>
        <v/>
      </c>
      <c r="AC47" s="64" t="str">
        <f>IF(Resurssiluettelo!I94=0,"",Resurssiluettelo!I94)</f>
        <v/>
      </c>
      <c r="AD47" s="64" t="str">
        <f>IF(Resurssiluettelo!W94=0,"",Resurssiluettelo!W94)</f>
        <v/>
      </c>
      <c r="AE47" s="64" t="str">
        <f>IF(Resurssiluettelo!X94=0,"",Resurssiluettelo!X94)</f>
        <v/>
      </c>
      <c r="AF47" s="64" t="str">
        <f>IF(Resurssiluettelo!Y94=0,"",Resurssiluettelo!Y94)</f>
        <v/>
      </c>
      <c r="AG47" s="64" t="str">
        <f>IF(Resurssiluettelo!Z94=0,"",Resurssiluettelo!Z94)</f>
        <v/>
      </c>
      <c r="AH47" s="64" t="str">
        <f>IF(Resurssiluettelo!AA94=0,"",Resurssiluettelo!AA94)</f>
        <v/>
      </c>
      <c r="AI47" s="64" t="str">
        <f>IF(Resurssiluettelo!AB94=0,"",Resurssiluettelo!AB94)</f>
        <v/>
      </c>
      <c r="AJ47" s="64" t="str">
        <f>IF(Resurssiluettelo!AC94=0,"",Resurssiluettelo!AC94)</f>
        <v/>
      </c>
      <c r="AK47" s="64" t="str">
        <f>IF(Resurssiluettelo!AD94=0,"",Resurssiluettelo!AD94)</f>
        <v/>
      </c>
      <c r="AL47" s="64" t="str">
        <f>IF(Resurssiluettelo!J94=0,"",Resurssiluettelo!J94)</f>
        <v/>
      </c>
      <c r="AM47" s="124" t="str">
        <f>IF(Resurssiluettelo!K94=0,"",Resurssiluettelo!K94)</f>
        <v/>
      </c>
      <c r="AN47" s="124" t="str">
        <f>IF(Resurssiluettelo!L94=0,"",Resurssiluettelo!L94)</f>
        <v/>
      </c>
      <c r="AO47" s="124" t="str">
        <f>IF(Resurssiluettelo!M94=0,"",Resurssiluettelo!M94)</f>
        <v/>
      </c>
      <c r="AP47" s="128" t="str">
        <f>IF(Resurssiluettelo!N94=0,"",Resurssiluettelo!N94)</f>
        <v/>
      </c>
      <c r="AQ47" s="128" t="str">
        <f>IF(Resurssiluettelo!O94=0,"",Resurssiluettelo!O94)</f>
        <v/>
      </c>
      <c r="AR47" s="124" t="str">
        <f>IF(Resurssiluettelo!P94=0,"",Resurssiluettelo!P94)</f>
        <v/>
      </c>
      <c r="AS47" s="124" t="str">
        <f>IF(Resurssiluettelo!Q94=0,"",Resurssiluettelo!Q94)</f>
        <v/>
      </c>
      <c r="AT47" s="124" t="str">
        <f>IF(Resurssiluettelo!R94=0,"",Resurssiluettelo!R94)</f>
        <v/>
      </c>
      <c r="AU47" s="124" t="str">
        <f>IF(Resurssiluettelo!S94=0,"",Resurssiluettelo!S94)</f>
        <v/>
      </c>
      <c r="AV47" s="124" t="str">
        <f>IF(Resurssiluettelo!T94=0,"",Resurssiluettelo!T94)</f>
        <v/>
      </c>
      <c r="AW47" s="124" t="str">
        <f>IF(Resurssiluettelo!U94=0,"",Resurssiluettelo!U94)</f>
        <v/>
      </c>
      <c r="AX47" s="144" t="str">
        <f>IF(Resurssiluettelo!V94=0,"",Resurssiluettelo!V94)</f>
        <v/>
      </c>
    </row>
    <row r="48" spans="1:50" ht="12.75" customHeight="1">
      <c r="A48" s="62">
        <v>45</v>
      </c>
      <c r="B48" s="62" t="str">
        <f>IF(Y48="","",Resurssiluettelo!$G$1)</f>
        <v/>
      </c>
      <c r="C48" s="63" t="str">
        <f>IF(Y48="","",Resurssiluettelo!$H$14)</f>
        <v/>
      </c>
      <c r="D48" s="146" t="str">
        <f>IF(Y48="","",Resurssiluettelo!$I$14)</f>
        <v/>
      </c>
      <c r="E48" s="63" t="str">
        <f>IF(Y48="","",Resurssiluettelo!$J$14)</f>
        <v/>
      </c>
      <c r="F48" s="65" t="str">
        <f>IF(Y48="","",Resurssiluettelo!$N$14)</f>
        <v/>
      </c>
      <c r="G48" s="65" t="str">
        <f>IF(Y48="","",Resurssiluettelo!$O$14)</f>
        <v/>
      </c>
      <c r="H48" s="65" t="str">
        <f>IF(Resurssiluettelo!B95=0,"",Resurssiluettelo!B95)</f>
        <v/>
      </c>
      <c r="I48" s="65" t="str">
        <f>IF(Resurssiluettelo!C95=0,"",Resurssiluettelo!C95)</f>
        <v/>
      </c>
      <c r="J48" s="65" t="str">
        <f>IF(Resurssiluettelo!D95=0,"",Resurssiluettelo!D95)</f>
        <v/>
      </c>
      <c r="K48" s="74" t="str">
        <f>IF($J48="","",VLOOKUP($J48, Resurssiluettelo!$D$21:$X$40,Ohjeistus!K$98-1,FALSE))</f>
        <v/>
      </c>
      <c r="L48" s="74" t="str">
        <f>IF($J48="","",VLOOKUP($J48, Resurssiluettelo!$D$21:$X$40,Ohjeistus!L$98-1,FALSE))</f>
        <v/>
      </c>
      <c r="M48" s="74" t="str">
        <f>IF($J48="","",VLOOKUP($J48, Resurssiluettelo!$D$21:$X$40,Ohjeistus!M$98-1,FALSE))</f>
        <v/>
      </c>
      <c r="N48" s="74" t="str">
        <f>IF($J48="","",VLOOKUP($J48, Resurssiluettelo!$D$21:$X$40,Ohjeistus!N$98-1,FALSE))</f>
        <v/>
      </c>
      <c r="O48" s="74" t="str">
        <f>IF($J48="","",VLOOKUP($J48, Resurssiluettelo!$D$21:$X$40,Ohjeistus!O$98-1,FALSE))</f>
        <v/>
      </c>
      <c r="P48" s="74" t="str">
        <f>IF($J48="","",VLOOKUP($J48, Resurssiluettelo!$D$21:$X$40,Ohjeistus!P$98-1,FALSE))</f>
        <v/>
      </c>
      <c r="Q48" s="74" t="str">
        <f>IF($J48="",IF($I48="","",VLOOKUP($I48, Resurssiluettelo!$C$21:$X$40,Ohjeistus!Q$98,FALSE)),VLOOKUP($J48, Resurssiluettelo!$D$21:$X$40,Ohjeistus!Q$98-1,FALSE))</f>
        <v/>
      </c>
      <c r="R48" s="74" t="str">
        <f>IF($J48="",IF($I48="","",VLOOKUP($I48, Resurssiluettelo!$C$21:$X$40,Ohjeistus!R$98,FALSE)),VLOOKUP($J48, Resurssiluettelo!$D$21:$X$40,Ohjeistus!R$98-1,FALSE))</f>
        <v/>
      </c>
      <c r="S48" s="74" t="str">
        <f>IF($J48="",IF($I48="","",VLOOKUP($I48, Resurssiluettelo!$C$21:$X$40,Ohjeistus!S$98,FALSE)),VLOOKUP($J48, Resurssiluettelo!$D$21:$X$40,Ohjeistus!S$98-1,FALSE))</f>
        <v/>
      </c>
      <c r="T48" s="74" t="str">
        <f>IF($J48="",IF($I48="","",VLOOKUP($I48, Resurssiluettelo!$C$21:$X$40,Ohjeistus!T$98,FALSE)),VLOOKUP($J48, Resurssiluettelo!$D$21:$X$40,Ohjeistus!T$98-1,FALSE))</f>
        <v/>
      </c>
      <c r="U48" s="74" t="str">
        <f>IF($J48="","",VLOOKUP($J48, Resurssiluettelo!$D$21:$X$40,Ohjeistus!U$98-1,FALSE))</f>
        <v/>
      </c>
      <c r="V48" s="74" t="str">
        <f>IF($J48="","",VLOOKUP($J48, Resurssiluettelo!$D$21:$X$40,Ohjeistus!V$98-1,FALSE))</f>
        <v/>
      </c>
      <c r="W48" s="74" t="str">
        <f>IF($J48="","",VLOOKUP($J48, Resurssiluettelo!$D$21:$X$40,Ohjeistus!W$98-1,FALSE))</f>
        <v/>
      </c>
      <c r="X48" s="74" t="str">
        <f>IF($J48="","",VLOOKUP($J48, Resurssiluettelo!$D$21:$X$40,Ohjeistus!X$98-1,FALSE))</f>
        <v/>
      </c>
      <c r="Y48" s="159" t="str">
        <f>IF(Resurssiluettelo!E95=0,"",Resurssiluettelo!E95)</f>
        <v/>
      </c>
      <c r="Z48" s="64" t="str">
        <f>IF(Resurssiluettelo!F95=0,"",YEAR(Resurssiluettelo!F95)&amp;IF(MONTH(Resurssiluettelo!F95)&lt;10,"0","")&amp;MONTH(Resurssiluettelo!F95)&amp;IF(DAY(Resurssiluettelo!F95)&lt;10,"0","")&amp;DAY(Resurssiluettelo!F95))</f>
        <v/>
      </c>
      <c r="AA48" s="64" t="str">
        <f>IF(Resurssiluettelo!G95=0,"",Resurssiluettelo!G95)</f>
        <v/>
      </c>
      <c r="AB48" s="64" t="str">
        <f>IF(Resurssiluettelo!H95=0,"",Resurssiluettelo!H95)</f>
        <v/>
      </c>
      <c r="AC48" s="64" t="str">
        <f>IF(Resurssiluettelo!I95=0,"",Resurssiluettelo!I95)</f>
        <v/>
      </c>
      <c r="AD48" s="64" t="str">
        <f>IF(Resurssiluettelo!W95=0,"",Resurssiluettelo!W95)</f>
        <v/>
      </c>
      <c r="AE48" s="64" t="str">
        <f>IF(Resurssiluettelo!X95=0,"",Resurssiluettelo!X95)</f>
        <v/>
      </c>
      <c r="AF48" s="64" t="str">
        <f>IF(Resurssiluettelo!Y95=0,"",Resurssiluettelo!Y95)</f>
        <v/>
      </c>
      <c r="AG48" s="64" t="str">
        <f>IF(Resurssiluettelo!Z95=0,"",Resurssiluettelo!Z95)</f>
        <v/>
      </c>
      <c r="AH48" s="64" t="str">
        <f>IF(Resurssiluettelo!AA95=0,"",Resurssiluettelo!AA95)</f>
        <v/>
      </c>
      <c r="AI48" s="64" t="str">
        <f>IF(Resurssiluettelo!AB95=0,"",Resurssiluettelo!AB95)</f>
        <v/>
      </c>
      <c r="AJ48" s="64" t="str">
        <f>IF(Resurssiluettelo!AC95=0,"",Resurssiluettelo!AC95)</f>
        <v/>
      </c>
      <c r="AK48" s="64" t="str">
        <f>IF(Resurssiluettelo!AD95=0,"",Resurssiluettelo!AD95)</f>
        <v/>
      </c>
      <c r="AL48" s="64" t="str">
        <f>IF(Resurssiluettelo!J95=0,"",Resurssiluettelo!J95)</f>
        <v/>
      </c>
      <c r="AM48" s="124" t="str">
        <f>IF(Resurssiluettelo!K95=0,"",Resurssiluettelo!K95)</f>
        <v/>
      </c>
      <c r="AN48" s="124" t="str">
        <f>IF(Resurssiluettelo!L95=0,"",Resurssiluettelo!L95)</f>
        <v/>
      </c>
      <c r="AO48" s="124" t="str">
        <f>IF(Resurssiluettelo!M95=0,"",Resurssiluettelo!M95)</f>
        <v/>
      </c>
      <c r="AP48" s="128" t="str">
        <f>IF(Resurssiluettelo!N95=0,"",Resurssiluettelo!N95)</f>
        <v/>
      </c>
      <c r="AQ48" s="128" t="str">
        <f>IF(Resurssiluettelo!O95=0,"",Resurssiluettelo!O95)</f>
        <v/>
      </c>
      <c r="AR48" s="124" t="str">
        <f>IF(Resurssiluettelo!P95=0,"",Resurssiluettelo!P95)</f>
        <v/>
      </c>
      <c r="AS48" s="124" t="str">
        <f>IF(Resurssiluettelo!Q95=0,"",Resurssiluettelo!Q95)</f>
        <v/>
      </c>
      <c r="AT48" s="124" t="str">
        <f>IF(Resurssiluettelo!R95=0,"",Resurssiluettelo!R95)</f>
        <v/>
      </c>
      <c r="AU48" s="124" t="str">
        <f>IF(Resurssiluettelo!S95=0,"",Resurssiluettelo!S95)</f>
        <v/>
      </c>
      <c r="AV48" s="124" t="str">
        <f>IF(Resurssiluettelo!T95=0,"",Resurssiluettelo!T95)</f>
        <v/>
      </c>
      <c r="AW48" s="124" t="str">
        <f>IF(Resurssiluettelo!U95=0,"",Resurssiluettelo!U95)</f>
        <v/>
      </c>
      <c r="AX48" s="144" t="str">
        <f>IF(Resurssiluettelo!V95=0,"",Resurssiluettelo!V95)</f>
        <v/>
      </c>
    </row>
    <row r="49" spans="1:50" ht="12.75" customHeight="1">
      <c r="A49" s="62">
        <v>46</v>
      </c>
      <c r="B49" s="62" t="str">
        <f>IF(Y49="","",Resurssiluettelo!$G$1)</f>
        <v/>
      </c>
      <c r="C49" s="63" t="str">
        <f>IF(Y49="","",Resurssiluettelo!$H$14)</f>
        <v/>
      </c>
      <c r="D49" s="146" t="str">
        <f>IF(Y49="","",Resurssiluettelo!$I$14)</f>
        <v/>
      </c>
      <c r="E49" s="63" t="str">
        <f>IF(Y49="","",Resurssiluettelo!$J$14)</f>
        <v/>
      </c>
      <c r="F49" s="65" t="str">
        <f>IF(Y49="","",Resurssiluettelo!$N$14)</f>
        <v/>
      </c>
      <c r="G49" s="65" t="str">
        <f>IF(Y49="","",Resurssiluettelo!$O$14)</f>
        <v/>
      </c>
      <c r="H49" s="65" t="str">
        <f>IF(Resurssiluettelo!B96=0,"",Resurssiluettelo!B96)</f>
        <v/>
      </c>
      <c r="I49" s="65" t="str">
        <f>IF(Resurssiluettelo!C96=0,"",Resurssiluettelo!C96)</f>
        <v/>
      </c>
      <c r="J49" s="65" t="str">
        <f>IF(Resurssiluettelo!D96=0,"",Resurssiluettelo!D96)</f>
        <v/>
      </c>
      <c r="K49" s="74" t="str">
        <f>IF($J49="","",VLOOKUP($J49, Resurssiluettelo!$D$21:$X$40,Ohjeistus!K$98-1,FALSE))</f>
        <v/>
      </c>
      <c r="L49" s="74" t="str">
        <f>IF($J49="","",VLOOKUP($J49, Resurssiluettelo!$D$21:$X$40,Ohjeistus!L$98-1,FALSE))</f>
        <v/>
      </c>
      <c r="M49" s="74" t="str">
        <f>IF($J49="","",VLOOKUP($J49, Resurssiluettelo!$D$21:$X$40,Ohjeistus!M$98-1,FALSE))</f>
        <v/>
      </c>
      <c r="N49" s="74" t="str">
        <f>IF($J49="","",VLOOKUP($J49, Resurssiluettelo!$D$21:$X$40,Ohjeistus!N$98-1,FALSE))</f>
        <v/>
      </c>
      <c r="O49" s="74" t="str">
        <f>IF($J49="","",VLOOKUP($J49, Resurssiluettelo!$D$21:$X$40,Ohjeistus!O$98-1,FALSE))</f>
        <v/>
      </c>
      <c r="P49" s="74" t="str">
        <f>IF($J49="","",VLOOKUP($J49, Resurssiluettelo!$D$21:$X$40,Ohjeistus!P$98-1,FALSE))</f>
        <v/>
      </c>
      <c r="Q49" s="74" t="str">
        <f>IF($J49="",IF($I49="","",VLOOKUP($I49, Resurssiluettelo!$C$21:$X$40,Ohjeistus!Q$98,FALSE)),VLOOKUP($J49, Resurssiluettelo!$D$21:$X$40,Ohjeistus!Q$98-1,FALSE))</f>
        <v/>
      </c>
      <c r="R49" s="74" t="str">
        <f>IF($J49="",IF($I49="","",VLOOKUP($I49, Resurssiluettelo!$C$21:$X$40,Ohjeistus!R$98,FALSE)),VLOOKUP($J49, Resurssiluettelo!$D$21:$X$40,Ohjeistus!R$98-1,FALSE))</f>
        <v/>
      </c>
      <c r="S49" s="74" t="str">
        <f>IF($J49="",IF($I49="","",VLOOKUP($I49, Resurssiluettelo!$C$21:$X$40,Ohjeistus!S$98,FALSE)),VLOOKUP($J49, Resurssiluettelo!$D$21:$X$40,Ohjeistus!S$98-1,FALSE))</f>
        <v/>
      </c>
      <c r="T49" s="74" t="str">
        <f>IF($J49="",IF($I49="","",VLOOKUP($I49, Resurssiluettelo!$C$21:$X$40,Ohjeistus!T$98,FALSE)),VLOOKUP($J49, Resurssiluettelo!$D$21:$X$40,Ohjeistus!T$98-1,FALSE))</f>
        <v/>
      </c>
      <c r="U49" s="74" t="str">
        <f>IF($J49="","",VLOOKUP($J49, Resurssiluettelo!$D$21:$X$40,Ohjeistus!U$98-1,FALSE))</f>
        <v/>
      </c>
      <c r="V49" s="74" t="str">
        <f>IF($J49="","",VLOOKUP($J49, Resurssiluettelo!$D$21:$X$40,Ohjeistus!V$98-1,FALSE))</f>
        <v/>
      </c>
      <c r="W49" s="74" t="str">
        <f>IF($J49="","",VLOOKUP($J49, Resurssiluettelo!$D$21:$X$40,Ohjeistus!W$98-1,FALSE))</f>
        <v/>
      </c>
      <c r="X49" s="74" t="str">
        <f>IF($J49="","",VLOOKUP($J49, Resurssiluettelo!$D$21:$X$40,Ohjeistus!X$98-1,FALSE))</f>
        <v/>
      </c>
      <c r="Y49" s="159" t="str">
        <f>IF(Resurssiluettelo!E96=0,"",Resurssiluettelo!E96)</f>
        <v/>
      </c>
      <c r="Z49" s="64" t="str">
        <f>IF(Resurssiluettelo!F96=0,"",YEAR(Resurssiluettelo!F96)&amp;IF(MONTH(Resurssiluettelo!F96)&lt;10,"0","")&amp;MONTH(Resurssiluettelo!F96)&amp;IF(DAY(Resurssiluettelo!F96)&lt;10,"0","")&amp;DAY(Resurssiluettelo!F96))</f>
        <v/>
      </c>
      <c r="AA49" s="64" t="str">
        <f>IF(Resurssiluettelo!G96=0,"",Resurssiluettelo!G96)</f>
        <v/>
      </c>
      <c r="AB49" s="64" t="str">
        <f>IF(Resurssiluettelo!H96=0,"",Resurssiluettelo!H96)</f>
        <v/>
      </c>
      <c r="AC49" s="64" t="str">
        <f>IF(Resurssiluettelo!I96=0,"",Resurssiluettelo!I96)</f>
        <v/>
      </c>
      <c r="AD49" s="64" t="str">
        <f>IF(Resurssiluettelo!W96=0,"",Resurssiluettelo!W96)</f>
        <v/>
      </c>
      <c r="AE49" s="64" t="str">
        <f>IF(Resurssiluettelo!X96=0,"",Resurssiluettelo!X96)</f>
        <v/>
      </c>
      <c r="AF49" s="64" t="str">
        <f>IF(Resurssiluettelo!Y96=0,"",Resurssiluettelo!Y96)</f>
        <v/>
      </c>
      <c r="AG49" s="64" t="str">
        <f>IF(Resurssiluettelo!Z96=0,"",Resurssiluettelo!Z96)</f>
        <v/>
      </c>
      <c r="AH49" s="64" t="str">
        <f>IF(Resurssiluettelo!AA96=0,"",Resurssiluettelo!AA96)</f>
        <v/>
      </c>
      <c r="AI49" s="64" t="str">
        <f>IF(Resurssiluettelo!AB96=0,"",Resurssiluettelo!AB96)</f>
        <v/>
      </c>
      <c r="AJ49" s="64" t="str">
        <f>IF(Resurssiluettelo!AC96=0,"",Resurssiluettelo!AC96)</f>
        <v/>
      </c>
      <c r="AK49" s="64" t="str">
        <f>IF(Resurssiluettelo!AD96=0,"",Resurssiluettelo!AD96)</f>
        <v/>
      </c>
      <c r="AL49" s="64" t="str">
        <f>IF(Resurssiluettelo!J96=0,"",Resurssiluettelo!J96)</f>
        <v/>
      </c>
      <c r="AM49" s="124" t="str">
        <f>IF(Resurssiluettelo!K96=0,"",Resurssiluettelo!K96)</f>
        <v/>
      </c>
      <c r="AN49" s="124" t="str">
        <f>IF(Resurssiluettelo!L96=0,"",Resurssiluettelo!L96)</f>
        <v/>
      </c>
      <c r="AO49" s="124" t="str">
        <f>IF(Resurssiluettelo!M96=0,"",Resurssiluettelo!M96)</f>
        <v/>
      </c>
      <c r="AP49" s="128" t="str">
        <f>IF(Resurssiluettelo!N96=0,"",Resurssiluettelo!N96)</f>
        <v/>
      </c>
      <c r="AQ49" s="128" t="str">
        <f>IF(Resurssiluettelo!O96=0,"",Resurssiluettelo!O96)</f>
        <v/>
      </c>
      <c r="AR49" s="124" t="str">
        <f>IF(Resurssiluettelo!P96=0,"",Resurssiluettelo!P96)</f>
        <v/>
      </c>
      <c r="AS49" s="124" t="str">
        <f>IF(Resurssiluettelo!Q96=0,"",Resurssiluettelo!Q96)</f>
        <v/>
      </c>
      <c r="AT49" s="124" t="str">
        <f>IF(Resurssiluettelo!R96=0,"",Resurssiluettelo!R96)</f>
        <v/>
      </c>
      <c r="AU49" s="124" t="str">
        <f>IF(Resurssiluettelo!S96=0,"",Resurssiluettelo!S96)</f>
        <v/>
      </c>
      <c r="AV49" s="124" t="str">
        <f>IF(Resurssiluettelo!T96=0,"",Resurssiluettelo!T96)</f>
        <v/>
      </c>
      <c r="AW49" s="124" t="str">
        <f>IF(Resurssiluettelo!U96=0,"",Resurssiluettelo!U96)</f>
        <v/>
      </c>
      <c r="AX49" s="144" t="str">
        <f>IF(Resurssiluettelo!V96=0,"",Resurssiluettelo!V96)</f>
        <v/>
      </c>
    </row>
    <row r="50" spans="1:50" ht="12.75" customHeight="1">
      <c r="A50" s="62">
        <v>47</v>
      </c>
      <c r="B50" s="62" t="str">
        <f>IF(Y50="","",Resurssiluettelo!$G$1)</f>
        <v/>
      </c>
      <c r="C50" s="63" t="str">
        <f>IF(Y50="","",Resurssiluettelo!$H$14)</f>
        <v/>
      </c>
      <c r="D50" s="146" t="str">
        <f>IF(Y50="","",Resurssiluettelo!$I$14)</f>
        <v/>
      </c>
      <c r="E50" s="63" t="str">
        <f>IF(Y50="","",Resurssiluettelo!$J$14)</f>
        <v/>
      </c>
      <c r="F50" s="65" t="str">
        <f>IF(Y50="","",Resurssiluettelo!$N$14)</f>
        <v/>
      </c>
      <c r="G50" s="65" t="str">
        <f>IF(Y50="","",Resurssiluettelo!$O$14)</f>
        <v/>
      </c>
      <c r="H50" s="65" t="str">
        <f>IF(Resurssiluettelo!B97=0,"",Resurssiluettelo!B97)</f>
        <v/>
      </c>
      <c r="I50" s="65" t="str">
        <f>IF(Resurssiluettelo!C97=0,"",Resurssiluettelo!C97)</f>
        <v/>
      </c>
      <c r="J50" s="65" t="str">
        <f>IF(Resurssiluettelo!D97=0,"",Resurssiluettelo!D97)</f>
        <v/>
      </c>
      <c r="K50" s="74" t="str">
        <f>IF($J50="","",VLOOKUP($J50, Resurssiluettelo!$D$21:$X$40,Ohjeistus!K$98-1,FALSE))</f>
        <v/>
      </c>
      <c r="L50" s="74" t="str">
        <f>IF($J50="","",VLOOKUP($J50, Resurssiluettelo!$D$21:$X$40,Ohjeistus!L$98-1,FALSE))</f>
        <v/>
      </c>
      <c r="M50" s="74" t="str">
        <f>IF($J50="","",VLOOKUP($J50, Resurssiluettelo!$D$21:$X$40,Ohjeistus!M$98-1,FALSE))</f>
        <v/>
      </c>
      <c r="N50" s="74" t="str">
        <f>IF($J50="","",VLOOKUP($J50, Resurssiluettelo!$D$21:$X$40,Ohjeistus!N$98-1,FALSE))</f>
        <v/>
      </c>
      <c r="O50" s="74" t="str">
        <f>IF($J50="","",VLOOKUP($J50, Resurssiluettelo!$D$21:$X$40,Ohjeistus!O$98-1,FALSE))</f>
        <v/>
      </c>
      <c r="P50" s="74" t="str">
        <f>IF($J50="","",VLOOKUP($J50, Resurssiluettelo!$D$21:$X$40,Ohjeistus!P$98-1,FALSE))</f>
        <v/>
      </c>
      <c r="Q50" s="74" t="str">
        <f>IF($J50="",IF($I50="","",VLOOKUP($I50, Resurssiluettelo!$C$21:$X$40,Ohjeistus!Q$98,FALSE)),VLOOKUP($J50, Resurssiluettelo!$D$21:$X$40,Ohjeistus!Q$98-1,FALSE))</f>
        <v/>
      </c>
      <c r="R50" s="74" t="str">
        <f>IF($J50="",IF($I50="","",VLOOKUP($I50, Resurssiluettelo!$C$21:$X$40,Ohjeistus!R$98,FALSE)),VLOOKUP($J50, Resurssiluettelo!$D$21:$X$40,Ohjeistus!R$98-1,FALSE))</f>
        <v/>
      </c>
      <c r="S50" s="74" t="str">
        <f>IF($J50="",IF($I50="","",VLOOKUP($I50, Resurssiluettelo!$C$21:$X$40,Ohjeistus!S$98,FALSE)),VLOOKUP($J50, Resurssiluettelo!$D$21:$X$40,Ohjeistus!S$98-1,FALSE))</f>
        <v/>
      </c>
      <c r="T50" s="74" t="str">
        <f>IF($J50="",IF($I50="","",VLOOKUP($I50, Resurssiluettelo!$C$21:$X$40,Ohjeistus!T$98,FALSE)),VLOOKUP($J50, Resurssiluettelo!$D$21:$X$40,Ohjeistus!T$98-1,FALSE))</f>
        <v/>
      </c>
      <c r="U50" s="74" t="str">
        <f>IF($J50="","",VLOOKUP($J50, Resurssiluettelo!$D$21:$X$40,Ohjeistus!U$98-1,FALSE))</f>
        <v/>
      </c>
      <c r="V50" s="74" t="str">
        <f>IF($J50="","",VLOOKUP($J50, Resurssiluettelo!$D$21:$X$40,Ohjeistus!V$98-1,FALSE))</f>
        <v/>
      </c>
      <c r="W50" s="74" t="str">
        <f>IF($J50="","",VLOOKUP($J50, Resurssiluettelo!$D$21:$X$40,Ohjeistus!W$98-1,FALSE))</f>
        <v/>
      </c>
      <c r="X50" s="74" t="str">
        <f>IF($J50="","",VLOOKUP($J50, Resurssiluettelo!$D$21:$X$40,Ohjeistus!X$98-1,FALSE))</f>
        <v/>
      </c>
      <c r="Y50" s="159" t="str">
        <f>IF(Resurssiluettelo!E97=0,"",Resurssiluettelo!E97)</f>
        <v/>
      </c>
      <c r="Z50" s="64" t="str">
        <f>IF(Resurssiluettelo!F97=0,"",YEAR(Resurssiluettelo!F97)&amp;IF(MONTH(Resurssiluettelo!F97)&lt;10,"0","")&amp;MONTH(Resurssiluettelo!F97)&amp;IF(DAY(Resurssiluettelo!F97)&lt;10,"0","")&amp;DAY(Resurssiluettelo!F97))</f>
        <v/>
      </c>
      <c r="AA50" s="64" t="str">
        <f>IF(Resurssiluettelo!G97=0,"",Resurssiluettelo!G97)</f>
        <v/>
      </c>
      <c r="AB50" s="64" t="str">
        <f>IF(Resurssiluettelo!H97=0,"",Resurssiluettelo!H97)</f>
        <v/>
      </c>
      <c r="AC50" s="64" t="str">
        <f>IF(Resurssiluettelo!I97=0,"",Resurssiluettelo!I97)</f>
        <v/>
      </c>
      <c r="AD50" s="64" t="str">
        <f>IF(Resurssiluettelo!W97=0,"",Resurssiluettelo!W97)</f>
        <v/>
      </c>
      <c r="AE50" s="64" t="str">
        <f>IF(Resurssiluettelo!X97=0,"",Resurssiluettelo!X97)</f>
        <v/>
      </c>
      <c r="AF50" s="64" t="str">
        <f>IF(Resurssiluettelo!Y97=0,"",Resurssiluettelo!Y97)</f>
        <v/>
      </c>
      <c r="AG50" s="64" t="str">
        <f>IF(Resurssiluettelo!Z97=0,"",Resurssiluettelo!Z97)</f>
        <v/>
      </c>
      <c r="AH50" s="64" t="str">
        <f>IF(Resurssiluettelo!AA97=0,"",Resurssiluettelo!AA97)</f>
        <v/>
      </c>
      <c r="AI50" s="64" t="str">
        <f>IF(Resurssiluettelo!AB97=0,"",Resurssiluettelo!AB97)</f>
        <v/>
      </c>
      <c r="AJ50" s="64" t="str">
        <f>IF(Resurssiluettelo!AC97=0,"",Resurssiluettelo!AC97)</f>
        <v/>
      </c>
      <c r="AK50" s="64" t="str">
        <f>IF(Resurssiluettelo!AD97=0,"",Resurssiluettelo!AD97)</f>
        <v/>
      </c>
      <c r="AL50" s="64" t="str">
        <f>IF(Resurssiluettelo!J97=0,"",Resurssiluettelo!J97)</f>
        <v/>
      </c>
      <c r="AM50" s="124" t="str">
        <f>IF(Resurssiluettelo!K97=0,"",Resurssiluettelo!K97)</f>
        <v/>
      </c>
      <c r="AN50" s="124" t="str">
        <f>IF(Resurssiluettelo!L97=0,"",Resurssiluettelo!L97)</f>
        <v/>
      </c>
      <c r="AO50" s="124" t="str">
        <f>IF(Resurssiluettelo!M97=0,"",Resurssiluettelo!M97)</f>
        <v/>
      </c>
      <c r="AP50" s="128" t="str">
        <f>IF(Resurssiluettelo!N97=0,"",Resurssiluettelo!N97)</f>
        <v/>
      </c>
      <c r="AQ50" s="128" t="str">
        <f>IF(Resurssiluettelo!O97=0,"",Resurssiluettelo!O97)</f>
        <v/>
      </c>
      <c r="AR50" s="124" t="str">
        <f>IF(Resurssiluettelo!P97=0,"",Resurssiluettelo!P97)</f>
        <v/>
      </c>
      <c r="AS50" s="124" t="str">
        <f>IF(Resurssiluettelo!Q97=0,"",Resurssiluettelo!Q97)</f>
        <v/>
      </c>
      <c r="AT50" s="124" t="str">
        <f>IF(Resurssiluettelo!R97=0,"",Resurssiluettelo!R97)</f>
        <v/>
      </c>
      <c r="AU50" s="124" t="str">
        <f>IF(Resurssiluettelo!S97=0,"",Resurssiluettelo!S97)</f>
        <v/>
      </c>
      <c r="AV50" s="124" t="str">
        <f>IF(Resurssiluettelo!T97=0,"",Resurssiluettelo!T97)</f>
        <v/>
      </c>
      <c r="AW50" s="124" t="str">
        <f>IF(Resurssiluettelo!U97=0,"",Resurssiluettelo!U97)</f>
        <v/>
      </c>
      <c r="AX50" s="144" t="str">
        <f>IF(Resurssiluettelo!V97=0,"",Resurssiluettelo!V97)</f>
        <v/>
      </c>
    </row>
    <row r="51" spans="1:50" ht="12.75" customHeight="1">
      <c r="A51" s="62">
        <v>48</v>
      </c>
      <c r="B51" s="62" t="str">
        <f>IF(Y51="","",Resurssiluettelo!$G$1)</f>
        <v/>
      </c>
      <c r="C51" s="63" t="str">
        <f>IF(Y51="","",Resurssiluettelo!$H$14)</f>
        <v/>
      </c>
      <c r="D51" s="146" t="str">
        <f>IF(Y51="","",Resurssiluettelo!$I$14)</f>
        <v/>
      </c>
      <c r="E51" s="63" t="str">
        <f>IF(Y51="","",Resurssiluettelo!$J$14)</f>
        <v/>
      </c>
      <c r="F51" s="65" t="str">
        <f>IF(Y51="","",Resurssiluettelo!$N$14)</f>
        <v/>
      </c>
      <c r="G51" s="65" t="str">
        <f>IF(Y51="","",Resurssiluettelo!$O$14)</f>
        <v/>
      </c>
      <c r="H51" s="65" t="str">
        <f>IF(Resurssiluettelo!B98=0,"",Resurssiluettelo!B98)</f>
        <v/>
      </c>
      <c r="I51" s="65" t="str">
        <f>IF(Resurssiluettelo!C98=0,"",Resurssiluettelo!C98)</f>
        <v/>
      </c>
      <c r="J51" s="65" t="str">
        <f>IF(Resurssiluettelo!D98=0,"",Resurssiluettelo!D98)</f>
        <v/>
      </c>
      <c r="K51" s="74" t="str">
        <f>IF($J51="","",VLOOKUP($J51, Resurssiluettelo!$D$21:$X$40,Ohjeistus!K$98-1,FALSE))</f>
        <v/>
      </c>
      <c r="L51" s="74" t="str">
        <f>IF($J51="","",VLOOKUP($J51, Resurssiluettelo!$D$21:$X$40,Ohjeistus!L$98-1,FALSE))</f>
        <v/>
      </c>
      <c r="M51" s="74" t="str">
        <f>IF($J51="","",VLOOKUP($J51, Resurssiluettelo!$D$21:$X$40,Ohjeistus!M$98-1,FALSE))</f>
        <v/>
      </c>
      <c r="N51" s="74" t="str">
        <f>IF($J51="","",VLOOKUP($J51, Resurssiluettelo!$D$21:$X$40,Ohjeistus!N$98-1,FALSE))</f>
        <v/>
      </c>
      <c r="O51" s="74" t="str">
        <f>IF($J51="","",VLOOKUP($J51, Resurssiluettelo!$D$21:$X$40,Ohjeistus!O$98-1,FALSE))</f>
        <v/>
      </c>
      <c r="P51" s="74" t="str">
        <f>IF($J51="","",VLOOKUP($J51, Resurssiluettelo!$D$21:$X$40,Ohjeistus!P$98-1,FALSE))</f>
        <v/>
      </c>
      <c r="Q51" s="74" t="str">
        <f>IF($J51="",IF($I51="","",VLOOKUP($I51, Resurssiluettelo!$C$21:$X$40,Ohjeistus!Q$98,FALSE)),VLOOKUP($J51, Resurssiluettelo!$D$21:$X$40,Ohjeistus!Q$98-1,FALSE))</f>
        <v/>
      </c>
      <c r="R51" s="74" t="str">
        <f>IF($J51="",IF($I51="","",VLOOKUP($I51, Resurssiluettelo!$C$21:$X$40,Ohjeistus!R$98,FALSE)),VLOOKUP($J51, Resurssiluettelo!$D$21:$X$40,Ohjeistus!R$98-1,FALSE))</f>
        <v/>
      </c>
      <c r="S51" s="74" t="str">
        <f>IF($J51="",IF($I51="","",VLOOKUP($I51, Resurssiluettelo!$C$21:$X$40,Ohjeistus!S$98,FALSE)),VLOOKUP($J51, Resurssiluettelo!$D$21:$X$40,Ohjeistus!S$98-1,FALSE))</f>
        <v/>
      </c>
      <c r="T51" s="74" t="str">
        <f>IF($J51="",IF($I51="","",VLOOKUP($I51, Resurssiluettelo!$C$21:$X$40,Ohjeistus!T$98,FALSE)),VLOOKUP($J51, Resurssiluettelo!$D$21:$X$40,Ohjeistus!T$98-1,FALSE))</f>
        <v/>
      </c>
      <c r="U51" s="74" t="str">
        <f>IF($J51="","",VLOOKUP($J51, Resurssiluettelo!$D$21:$X$40,Ohjeistus!U$98-1,FALSE))</f>
        <v/>
      </c>
      <c r="V51" s="74" t="str">
        <f>IF($J51="","",VLOOKUP($J51, Resurssiluettelo!$D$21:$X$40,Ohjeistus!V$98-1,FALSE))</f>
        <v/>
      </c>
      <c r="W51" s="74" t="str">
        <f>IF($J51="","",VLOOKUP($J51, Resurssiluettelo!$D$21:$X$40,Ohjeistus!W$98-1,FALSE))</f>
        <v/>
      </c>
      <c r="X51" s="74" t="str">
        <f>IF($J51="","",VLOOKUP($J51, Resurssiluettelo!$D$21:$X$40,Ohjeistus!X$98-1,FALSE))</f>
        <v/>
      </c>
      <c r="Y51" s="159" t="str">
        <f>IF(Resurssiluettelo!E98=0,"",Resurssiluettelo!E98)</f>
        <v/>
      </c>
      <c r="Z51" s="64" t="str">
        <f>IF(Resurssiluettelo!F98=0,"",YEAR(Resurssiluettelo!F98)&amp;IF(MONTH(Resurssiluettelo!F98)&lt;10,"0","")&amp;MONTH(Resurssiluettelo!F98)&amp;IF(DAY(Resurssiluettelo!F98)&lt;10,"0","")&amp;DAY(Resurssiluettelo!F98))</f>
        <v/>
      </c>
      <c r="AA51" s="64" t="str">
        <f>IF(Resurssiluettelo!G98=0,"",Resurssiluettelo!G98)</f>
        <v/>
      </c>
      <c r="AB51" s="64" t="str">
        <f>IF(Resurssiluettelo!H98=0,"",Resurssiluettelo!H98)</f>
        <v/>
      </c>
      <c r="AC51" s="64" t="str">
        <f>IF(Resurssiluettelo!I98=0,"",Resurssiluettelo!I98)</f>
        <v/>
      </c>
      <c r="AD51" s="64" t="str">
        <f>IF(Resurssiluettelo!W98=0,"",Resurssiluettelo!W98)</f>
        <v/>
      </c>
      <c r="AE51" s="64" t="str">
        <f>IF(Resurssiluettelo!X98=0,"",Resurssiluettelo!X98)</f>
        <v/>
      </c>
      <c r="AF51" s="64" t="str">
        <f>IF(Resurssiluettelo!Y98=0,"",Resurssiluettelo!Y98)</f>
        <v/>
      </c>
      <c r="AG51" s="64" t="str">
        <f>IF(Resurssiluettelo!Z98=0,"",Resurssiluettelo!Z98)</f>
        <v/>
      </c>
      <c r="AH51" s="64" t="str">
        <f>IF(Resurssiluettelo!AA98=0,"",Resurssiluettelo!AA98)</f>
        <v/>
      </c>
      <c r="AI51" s="64" t="str">
        <f>IF(Resurssiluettelo!AB98=0,"",Resurssiluettelo!AB98)</f>
        <v/>
      </c>
      <c r="AJ51" s="64" t="str">
        <f>IF(Resurssiluettelo!AC98=0,"",Resurssiluettelo!AC98)</f>
        <v/>
      </c>
      <c r="AK51" s="64" t="str">
        <f>IF(Resurssiluettelo!AD98=0,"",Resurssiluettelo!AD98)</f>
        <v/>
      </c>
      <c r="AL51" s="64" t="str">
        <f>IF(Resurssiluettelo!J98=0,"",Resurssiluettelo!J98)</f>
        <v/>
      </c>
      <c r="AM51" s="124" t="str">
        <f>IF(Resurssiluettelo!K98=0,"",Resurssiluettelo!K98)</f>
        <v/>
      </c>
      <c r="AN51" s="124" t="str">
        <f>IF(Resurssiluettelo!L98=0,"",Resurssiluettelo!L98)</f>
        <v/>
      </c>
      <c r="AO51" s="124" t="str">
        <f>IF(Resurssiluettelo!M98=0,"",Resurssiluettelo!M98)</f>
        <v/>
      </c>
      <c r="AP51" s="128" t="str">
        <f>IF(Resurssiluettelo!N98=0,"",Resurssiluettelo!N98)</f>
        <v/>
      </c>
      <c r="AQ51" s="128" t="str">
        <f>IF(Resurssiluettelo!O98=0,"",Resurssiluettelo!O98)</f>
        <v/>
      </c>
      <c r="AR51" s="124" t="str">
        <f>IF(Resurssiluettelo!P98=0,"",Resurssiluettelo!P98)</f>
        <v/>
      </c>
      <c r="AS51" s="124" t="str">
        <f>IF(Resurssiluettelo!Q98=0,"",Resurssiluettelo!Q98)</f>
        <v/>
      </c>
      <c r="AT51" s="124" t="str">
        <f>IF(Resurssiluettelo!R98=0,"",Resurssiluettelo!R98)</f>
        <v/>
      </c>
      <c r="AU51" s="124" t="str">
        <f>IF(Resurssiluettelo!S98=0,"",Resurssiluettelo!S98)</f>
        <v/>
      </c>
      <c r="AV51" s="124" t="str">
        <f>IF(Resurssiluettelo!T98=0,"",Resurssiluettelo!T98)</f>
        <v/>
      </c>
      <c r="AW51" s="124" t="str">
        <f>IF(Resurssiluettelo!U98=0,"",Resurssiluettelo!U98)</f>
        <v/>
      </c>
      <c r="AX51" s="144" t="str">
        <f>IF(Resurssiluettelo!V98=0,"",Resurssiluettelo!V98)</f>
        <v/>
      </c>
    </row>
    <row r="52" spans="1:50" ht="12.75" customHeight="1">
      <c r="A52" s="62">
        <v>49</v>
      </c>
      <c r="B52" s="62" t="str">
        <f>IF(Y52="","",Resurssiluettelo!$G$1)</f>
        <v/>
      </c>
      <c r="C52" s="63" t="str">
        <f>IF(Y52="","",Resurssiluettelo!$H$14)</f>
        <v/>
      </c>
      <c r="D52" s="146" t="str">
        <f>IF(Y52="","",Resurssiluettelo!$I$14)</f>
        <v/>
      </c>
      <c r="E52" s="63" t="str">
        <f>IF(Y52="","",Resurssiluettelo!$J$14)</f>
        <v/>
      </c>
      <c r="F52" s="65" t="str">
        <f>IF(Y52="","",Resurssiluettelo!$N$14)</f>
        <v/>
      </c>
      <c r="G52" s="65" t="str">
        <f>IF(Y52="","",Resurssiluettelo!$O$14)</f>
        <v/>
      </c>
      <c r="H52" s="65" t="str">
        <f>IF(Resurssiluettelo!B99=0,"",Resurssiluettelo!B99)</f>
        <v/>
      </c>
      <c r="I52" s="65" t="str">
        <f>IF(Resurssiluettelo!C99=0,"",Resurssiluettelo!C99)</f>
        <v/>
      </c>
      <c r="J52" s="65" t="str">
        <f>IF(Resurssiluettelo!D99=0,"",Resurssiluettelo!D99)</f>
        <v/>
      </c>
      <c r="K52" s="74" t="str">
        <f>IF($J52="","",VLOOKUP($J52, Resurssiluettelo!$D$21:$X$40,Ohjeistus!K$98-1,FALSE))</f>
        <v/>
      </c>
      <c r="L52" s="74" t="str">
        <f>IF($J52="","",VLOOKUP($J52, Resurssiluettelo!$D$21:$X$40,Ohjeistus!L$98-1,FALSE))</f>
        <v/>
      </c>
      <c r="M52" s="74" t="str">
        <f>IF($J52="","",VLOOKUP($J52, Resurssiluettelo!$D$21:$X$40,Ohjeistus!M$98-1,FALSE))</f>
        <v/>
      </c>
      <c r="N52" s="74" t="str">
        <f>IF($J52="","",VLOOKUP($J52, Resurssiluettelo!$D$21:$X$40,Ohjeistus!N$98-1,FALSE))</f>
        <v/>
      </c>
      <c r="O52" s="74" t="str">
        <f>IF($J52="","",VLOOKUP($J52, Resurssiluettelo!$D$21:$X$40,Ohjeistus!O$98-1,FALSE))</f>
        <v/>
      </c>
      <c r="P52" s="74" t="str">
        <f>IF($J52="","",VLOOKUP($J52, Resurssiluettelo!$D$21:$X$40,Ohjeistus!P$98-1,FALSE))</f>
        <v/>
      </c>
      <c r="Q52" s="74" t="str">
        <f>IF($J52="",IF($I52="","",VLOOKUP($I52, Resurssiluettelo!$C$21:$X$40,Ohjeistus!Q$98,FALSE)),VLOOKUP($J52, Resurssiluettelo!$D$21:$X$40,Ohjeistus!Q$98-1,FALSE))</f>
        <v/>
      </c>
      <c r="R52" s="74" t="str">
        <f>IF($J52="",IF($I52="","",VLOOKUP($I52, Resurssiluettelo!$C$21:$X$40,Ohjeistus!R$98,FALSE)),VLOOKUP($J52, Resurssiluettelo!$D$21:$X$40,Ohjeistus!R$98-1,FALSE))</f>
        <v/>
      </c>
      <c r="S52" s="74" t="str">
        <f>IF($J52="",IF($I52="","",VLOOKUP($I52, Resurssiluettelo!$C$21:$X$40,Ohjeistus!S$98,FALSE)),VLOOKUP($J52, Resurssiluettelo!$D$21:$X$40,Ohjeistus!S$98-1,FALSE))</f>
        <v/>
      </c>
      <c r="T52" s="74" t="str">
        <f>IF($J52="",IF($I52="","",VLOOKUP($I52, Resurssiluettelo!$C$21:$X$40,Ohjeistus!T$98,FALSE)),VLOOKUP($J52, Resurssiluettelo!$D$21:$X$40,Ohjeistus!T$98-1,FALSE))</f>
        <v/>
      </c>
      <c r="U52" s="74" t="str">
        <f>IF($J52="","",VLOOKUP($J52, Resurssiluettelo!$D$21:$X$40,Ohjeistus!U$98-1,FALSE))</f>
        <v/>
      </c>
      <c r="V52" s="74" t="str">
        <f>IF($J52="","",VLOOKUP($J52, Resurssiluettelo!$D$21:$X$40,Ohjeistus!V$98-1,FALSE))</f>
        <v/>
      </c>
      <c r="W52" s="74" t="str">
        <f>IF($J52="","",VLOOKUP($J52, Resurssiluettelo!$D$21:$X$40,Ohjeistus!W$98-1,FALSE))</f>
        <v/>
      </c>
      <c r="X52" s="74" t="str">
        <f>IF($J52="","",VLOOKUP($J52, Resurssiluettelo!$D$21:$X$40,Ohjeistus!X$98-1,FALSE))</f>
        <v/>
      </c>
      <c r="Y52" s="159" t="str">
        <f>IF(Resurssiluettelo!E99=0,"",Resurssiluettelo!E99)</f>
        <v/>
      </c>
      <c r="Z52" s="64" t="str">
        <f>IF(Resurssiluettelo!F99=0,"",YEAR(Resurssiluettelo!F99)&amp;IF(MONTH(Resurssiluettelo!F99)&lt;10,"0","")&amp;MONTH(Resurssiluettelo!F99)&amp;IF(DAY(Resurssiluettelo!F99)&lt;10,"0","")&amp;DAY(Resurssiluettelo!F99))</f>
        <v/>
      </c>
      <c r="AA52" s="64" t="str">
        <f>IF(Resurssiluettelo!G99=0,"",Resurssiluettelo!G99)</f>
        <v/>
      </c>
      <c r="AB52" s="64" t="str">
        <f>IF(Resurssiluettelo!H99=0,"",Resurssiluettelo!H99)</f>
        <v/>
      </c>
      <c r="AC52" s="64" t="str">
        <f>IF(Resurssiluettelo!I99=0,"",Resurssiluettelo!I99)</f>
        <v/>
      </c>
      <c r="AD52" s="64" t="str">
        <f>IF(Resurssiluettelo!W99=0,"",Resurssiluettelo!W99)</f>
        <v/>
      </c>
      <c r="AE52" s="64" t="str">
        <f>IF(Resurssiluettelo!X99=0,"",Resurssiluettelo!X99)</f>
        <v/>
      </c>
      <c r="AF52" s="64" t="str">
        <f>IF(Resurssiluettelo!Y99=0,"",Resurssiluettelo!Y99)</f>
        <v/>
      </c>
      <c r="AG52" s="64" t="str">
        <f>IF(Resurssiluettelo!Z99=0,"",Resurssiluettelo!Z99)</f>
        <v/>
      </c>
      <c r="AH52" s="64" t="str">
        <f>IF(Resurssiluettelo!AA99=0,"",Resurssiluettelo!AA99)</f>
        <v/>
      </c>
      <c r="AI52" s="64" t="str">
        <f>IF(Resurssiluettelo!AB99=0,"",Resurssiluettelo!AB99)</f>
        <v/>
      </c>
      <c r="AJ52" s="64" t="str">
        <f>IF(Resurssiluettelo!AC99=0,"",Resurssiluettelo!AC99)</f>
        <v/>
      </c>
      <c r="AK52" s="64" t="str">
        <f>IF(Resurssiluettelo!AD99=0,"",Resurssiluettelo!AD99)</f>
        <v/>
      </c>
      <c r="AL52" s="64" t="str">
        <f>IF(Resurssiluettelo!J99=0,"",Resurssiluettelo!J99)</f>
        <v/>
      </c>
      <c r="AM52" s="124" t="str">
        <f>IF(Resurssiluettelo!K99=0,"",Resurssiluettelo!K99)</f>
        <v/>
      </c>
      <c r="AN52" s="124" t="str">
        <f>IF(Resurssiluettelo!L99=0,"",Resurssiluettelo!L99)</f>
        <v/>
      </c>
      <c r="AO52" s="124" t="str">
        <f>IF(Resurssiluettelo!M99=0,"",Resurssiluettelo!M99)</f>
        <v/>
      </c>
      <c r="AP52" s="128" t="str">
        <f>IF(Resurssiluettelo!N99=0,"",Resurssiluettelo!N99)</f>
        <v/>
      </c>
      <c r="AQ52" s="128" t="str">
        <f>IF(Resurssiluettelo!O99=0,"",Resurssiluettelo!O99)</f>
        <v/>
      </c>
      <c r="AR52" s="124" t="str">
        <f>IF(Resurssiluettelo!P99=0,"",Resurssiluettelo!P99)</f>
        <v/>
      </c>
      <c r="AS52" s="124" t="str">
        <f>IF(Resurssiluettelo!Q99=0,"",Resurssiluettelo!Q99)</f>
        <v/>
      </c>
      <c r="AT52" s="124" t="str">
        <f>IF(Resurssiluettelo!R99=0,"",Resurssiluettelo!R99)</f>
        <v/>
      </c>
      <c r="AU52" s="124" t="str">
        <f>IF(Resurssiluettelo!S99=0,"",Resurssiluettelo!S99)</f>
        <v/>
      </c>
      <c r="AV52" s="124" t="str">
        <f>IF(Resurssiluettelo!T99=0,"",Resurssiluettelo!T99)</f>
        <v/>
      </c>
      <c r="AW52" s="124" t="str">
        <f>IF(Resurssiluettelo!U99=0,"",Resurssiluettelo!U99)</f>
        <v/>
      </c>
      <c r="AX52" s="144" t="str">
        <f>IF(Resurssiluettelo!V99=0,"",Resurssiluettelo!V99)</f>
        <v/>
      </c>
    </row>
    <row r="53" spans="1:50" ht="12.75" customHeight="1">
      <c r="A53" s="62">
        <v>50</v>
      </c>
      <c r="B53" s="62" t="str">
        <f>IF(Y53="","",Resurssiluettelo!$G$1)</f>
        <v/>
      </c>
      <c r="C53" s="63" t="str">
        <f>IF(Y53="","",Resurssiluettelo!$H$14)</f>
        <v/>
      </c>
      <c r="D53" s="146" t="str">
        <f>IF(Y53="","",Resurssiluettelo!$I$14)</f>
        <v/>
      </c>
      <c r="E53" s="63" t="str">
        <f>IF(Y53="","",Resurssiluettelo!$J$14)</f>
        <v/>
      </c>
      <c r="F53" s="65" t="str">
        <f>IF(Y53="","",Resurssiluettelo!$N$14)</f>
        <v/>
      </c>
      <c r="G53" s="65" t="str">
        <f>IF(Y53="","",Resurssiluettelo!$O$14)</f>
        <v/>
      </c>
      <c r="H53" s="65" t="str">
        <f>IF(Resurssiluettelo!B100=0,"",Resurssiluettelo!B100)</f>
        <v/>
      </c>
      <c r="I53" s="65" t="str">
        <f>IF(Resurssiluettelo!C100=0,"",Resurssiluettelo!C100)</f>
        <v/>
      </c>
      <c r="J53" s="65" t="str">
        <f>IF(Resurssiluettelo!D100=0,"",Resurssiluettelo!D100)</f>
        <v/>
      </c>
      <c r="K53" s="74" t="str">
        <f>IF($J53="","",VLOOKUP($J53, Resurssiluettelo!$D$21:$X$40,Ohjeistus!K$98-1,FALSE))</f>
        <v/>
      </c>
      <c r="L53" s="74" t="str">
        <f>IF($J53="","",VLOOKUP($J53, Resurssiluettelo!$D$21:$X$40,Ohjeistus!L$98-1,FALSE))</f>
        <v/>
      </c>
      <c r="M53" s="74" t="str">
        <f>IF($J53="","",VLOOKUP($J53, Resurssiluettelo!$D$21:$X$40,Ohjeistus!M$98-1,FALSE))</f>
        <v/>
      </c>
      <c r="N53" s="74" t="str">
        <f>IF($J53="","",VLOOKUP($J53, Resurssiluettelo!$D$21:$X$40,Ohjeistus!N$98-1,FALSE))</f>
        <v/>
      </c>
      <c r="O53" s="74" t="str">
        <f>IF($J53="","",VLOOKUP($J53, Resurssiluettelo!$D$21:$X$40,Ohjeistus!O$98-1,FALSE))</f>
        <v/>
      </c>
      <c r="P53" s="74" t="str">
        <f>IF($J53="","",VLOOKUP($J53, Resurssiluettelo!$D$21:$X$40,Ohjeistus!P$98-1,FALSE))</f>
        <v/>
      </c>
      <c r="Q53" s="74" t="str">
        <f>IF($J53="",IF($I53="","",VLOOKUP($I53, Resurssiluettelo!$C$21:$X$40,Ohjeistus!Q$98,FALSE)),VLOOKUP($J53, Resurssiluettelo!$D$21:$X$40,Ohjeistus!Q$98-1,FALSE))</f>
        <v/>
      </c>
      <c r="R53" s="74" t="str">
        <f>IF($J53="",IF($I53="","",VLOOKUP($I53, Resurssiluettelo!$C$21:$X$40,Ohjeistus!R$98,FALSE)),VLOOKUP($J53, Resurssiluettelo!$D$21:$X$40,Ohjeistus!R$98-1,FALSE))</f>
        <v/>
      </c>
      <c r="S53" s="74" t="str">
        <f>IF($J53="",IF($I53="","",VLOOKUP($I53, Resurssiluettelo!$C$21:$X$40,Ohjeistus!S$98,FALSE)),VLOOKUP($J53, Resurssiluettelo!$D$21:$X$40,Ohjeistus!S$98-1,FALSE))</f>
        <v/>
      </c>
      <c r="T53" s="74" t="str">
        <f>IF($J53="",IF($I53="","",VLOOKUP($I53, Resurssiluettelo!$C$21:$X$40,Ohjeistus!T$98,FALSE)),VLOOKUP($J53, Resurssiluettelo!$D$21:$X$40,Ohjeistus!T$98-1,FALSE))</f>
        <v/>
      </c>
      <c r="U53" s="74" t="str">
        <f>IF($J53="","",VLOOKUP($J53, Resurssiluettelo!$D$21:$X$40,Ohjeistus!U$98-1,FALSE))</f>
        <v/>
      </c>
      <c r="V53" s="74" t="str">
        <f>IF($J53="","",VLOOKUP($J53, Resurssiluettelo!$D$21:$X$40,Ohjeistus!V$98-1,FALSE))</f>
        <v/>
      </c>
      <c r="W53" s="74" t="str">
        <f>IF($J53="","",VLOOKUP($J53, Resurssiluettelo!$D$21:$X$40,Ohjeistus!W$98-1,FALSE))</f>
        <v/>
      </c>
      <c r="X53" s="74" t="str">
        <f>IF($J53="","",VLOOKUP($J53, Resurssiluettelo!$D$21:$X$40,Ohjeistus!X$98-1,FALSE))</f>
        <v/>
      </c>
      <c r="Y53" s="159" t="str">
        <f>IF(Resurssiluettelo!E100=0,"",Resurssiluettelo!E100)</f>
        <v/>
      </c>
      <c r="Z53" s="64" t="str">
        <f>IF(Resurssiluettelo!F100=0,"",YEAR(Resurssiluettelo!F100)&amp;IF(MONTH(Resurssiluettelo!F100)&lt;10,"0","")&amp;MONTH(Resurssiluettelo!F100)&amp;IF(DAY(Resurssiluettelo!F100)&lt;10,"0","")&amp;DAY(Resurssiluettelo!F100))</f>
        <v/>
      </c>
      <c r="AA53" s="64" t="str">
        <f>IF(Resurssiluettelo!G100=0,"",Resurssiluettelo!G100)</f>
        <v/>
      </c>
      <c r="AB53" s="64" t="str">
        <f>IF(Resurssiluettelo!H100=0,"",Resurssiluettelo!H100)</f>
        <v/>
      </c>
      <c r="AC53" s="64" t="str">
        <f>IF(Resurssiluettelo!I100=0,"",Resurssiluettelo!I100)</f>
        <v/>
      </c>
      <c r="AD53" s="64" t="str">
        <f>IF(Resurssiluettelo!W100=0,"",Resurssiluettelo!W100)</f>
        <v/>
      </c>
      <c r="AE53" s="64" t="str">
        <f>IF(Resurssiluettelo!X100=0,"",Resurssiluettelo!X100)</f>
        <v/>
      </c>
      <c r="AF53" s="64" t="str">
        <f>IF(Resurssiluettelo!Y100=0,"",Resurssiluettelo!Y100)</f>
        <v/>
      </c>
      <c r="AG53" s="64" t="str">
        <f>IF(Resurssiluettelo!Z100=0,"",Resurssiluettelo!Z100)</f>
        <v/>
      </c>
      <c r="AH53" s="64" t="str">
        <f>IF(Resurssiluettelo!AA100=0,"",Resurssiluettelo!AA100)</f>
        <v/>
      </c>
      <c r="AI53" s="64" t="str">
        <f>IF(Resurssiluettelo!AB100=0,"",Resurssiluettelo!AB100)</f>
        <v/>
      </c>
      <c r="AJ53" s="64" t="str">
        <f>IF(Resurssiluettelo!AC100=0,"",Resurssiluettelo!AC100)</f>
        <v/>
      </c>
      <c r="AK53" s="64" t="str">
        <f>IF(Resurssiluettelo!AD100=0,"",Resurssiluettelo!AD100)</f>
        <v/>
      </c>
      <c r="AL53" s="64" t="str">
        <f>IF(Resurssiluettelo!J100=0,"",Resurssiluettelo!J100)</f>
        <v/>
      </c>
      <c r="AM53" s="124" t="str">
        <f>IF(Resurssiluettelo!K100=0,"",Resurssiluettelo!K100)</f>
        <v/>
      </c>
      <c r="AN53" s="124" t="str">
        <f>IF(Resurssiluettelo!L100=0,"",Resurssiluettelo!L100)</f>
        <v/>
      </c>
      <c r="AO53" s="124" t="str">
        <f>IF(Resurssiluettelo!M100=0,"",Resurssiluettelo!M100)</f>
        <v/>
      </c>
      <c r="AP53" s="128" t="str">
        <f>IF(Resurssiluettelo!N100=0,"",Resurssiluettelo!N100)</f>
        <v/>
      </c>
      <c r="AQ53" s="128" t="str">
        <f>IF(Resurssiluettelo!O100=0,"",Resurssiluettelo!O100)</f>
        <v/>
      </c>
      <c r="AR53" s="124" t="str">
        <f>IF(Resurssiluettelo!P100=0,"",Resurssiluettelo!P100)</f>
        <v/>
      </c>
      <c r="AS53" s="124" t="str">
        <f>IF(Resurssiluettelo!Q100=0,"",Resurssiluettelo!Q100)</f>
        <v/>
      </c>
      <c r="AT53" s="124" t="str">
        <f>IF(Resurssiluettelo!R100=0,"",Resurssiluettelo!R100)</f>
        <v/>
      </c>
      <c r="AU53" s="124" t="str">
        <f>IF(Resurssiluettelo!S100=0,"",Resurssiluettelo!S100)</f>
        <v/>
      </c>
      <c r="AV53" s="124" t="str">
        <f>IF(Resurssiluettelo!T100=0,"",Resurssiluettelo!T100)</f>
        <v/>
      </c>
      <c r="AW53" s="124" t="str">
        <f>IF(Resurssiluettelo!U100=0,"",Resurssiluettelo!U100)</f>
        <v/>
      </c>
      <c r="AX53" s="144" t="str">
        <f>IF(Resurssiluettelo!V100=0,"",Resurssiluettelo!V100)</f>
        <v/>
      </c>
    </row>
    <row r="54" spans="1:50" ht="12.75" customHeight="1">
      <c r="A54" s="62">
        <v>51</v>
      </c>
      <c r="B54" s="62" t="str">
        <f>IF(Y54="","",Resurssiluettelo!$G$1)</f>
        <v/>
      </c>
      <c r="C54" s="63" t="str">
        <f>IF(Y54="","",Resurssiluettelo!$H$14)</f>
        <v/>
      </c>
      <c r="D54" s="146" t="str">
        <f>IF(Y54="","",Resurssiluettelo!$I$14)</f>
        <v/>
      </c>
      <c r="E54" s="63" t="str">
        <f>IF(Y54="","",Resurssiluettelo!$J$14)</f>
        <v/>
      </c>
      <c r="F54" s="65" t="str">
        <f>IF(Y54="","",Resurssiluettelo!$N$14)</f>
        <v/>
      </c>
      <c r="G54" s="65" t="str">
        <f>IF(Y54="","",Resurssiluettelo!$O$14)</f>
        <v/>
      </c>
      <c r="H54" s="65" t="str">
        <f>IF(Resurssiluettelo!B101=0,"",Resurssiluettelo!B101)</f>
        <v/>
      </c>
      <c r="I54" s="65" t="str">
        <f>IF(Resurssiluettelo!C101=0,"",Resurssiluettelo!C101)</f>
        <v/>
      </c>
      <c r="J54" s="65" t="str">
        <f>IF(Resurssiluettelo!D101=0,"",Resurssiluettelo!D101)</f>
        <v/>
      </c>
      <c r="K54" s="74" t="str">
        <f>IF($J54="","",VLOOKUP($J54, Resurssiluettelo!$D$21:$X$40,Ohjeistus!K$98-1,FALSE))</f>
        <v/>
      </c>
      <c r="L54" s="74" t="str">
        <f>IF($J54="","",VLOOKUP($J54, Resurssiluettelo!$D$21:$X$40,Ohjeistus!L$98-1,FALSE))</f>
        <v/>
      </c>
      <c r="M54" s="74" t="str">
        <f>IF($J54="","",VLOOKUP($J54, Resurssiluettelo!$D$21:$X$40,Ohjeistus!M$98-1,FALSE))</f>
        <v/>
      </c>
      <c r="N54" s="74" t="str">
        <f>IF($J54="","",VLOOKUP($J54, Resurssiluettelo!$D$21:$X$40,Ohjeistus!N$98-1,FALSE))</f>
        <v/>
      </c>
      <c r="O54" s="74" t="str">
        <f>IF($J54="","",VLOOKUP($J54, Resurssiluettelo!$D$21:$X$40,Ohjeistus!O$98-1,FALSE))</f>
        <v/>
      </c>
      <c r="P54" s="74" t="str">
        <f>IF($J54="","",VLOOKUP($J54, Resurssiluettelo!$D$21:$X$40,Ohjeistus!P$98-1,FALSE))</f>
        <v/>
      </c>
      <c r="Q54" s="74" t="str">
        <f>IF($J54="",IF($I54="","",VLOOKUP($I54, Resurssiluettelo!$C$21:$X$40,Ohjeistus!Q$98,FALSE)),VLOOKUP($J54, Resurssiluettelo!$D$21:$X$40,Ohjeistus!Q$98-1,FALSE))</f>
        <v/>
      </c>
      <c r="R54" s="74" t="str">
        <f>IF($J54="",IF($I54="","",VLOOKUP($I54, Resurssiluettelo!$C$21:$X$40,Ohjeistus!R$98,FALSE)),VLOOKUP($J54, Resurssiluettelo!$D$21:$X$40,Ohjeistus!R$98-1,FALSE))</f>
        <v/>
      </c>
      <c r="S54" s="74" t="str">
        <f>IF($J54="",IF($I54="","",VLOOKUP($I54, Resurssiluettelo!$C$21:$X$40,Ohjeistus!S$98,FALSE)),VLOOKUP($J54, Resurssiluettelo!$D$21:$X$40,Ohjeistus!S$98-1,FALSE))</f>
        <v/>
      </c>
      <c r="T54" s="74" t="str">
        <f>IF($J54="",IF($I54="","",VLOOKUP($I54, Resurssiluettelo!$C$21:$X$40,Ohjeistus!T$98,FALSE)),VLOOKUP($J54, Resurssiluettelo!$D$21:$X$40,Ohjeistus!T$98-1,FALSE))</f>
        <v/>
      </c>
      <c r="U54" s="74" t="str">
        <f>IF($J54="","",VLOOKUP($J54, Resurssiluettelo!$D$21:$X$40,Ohjeistus!U$98-1,FALSE))</f>
        <v/>
      </c>
      <c r="V54" s="74" t="str">
        <f>IF($J54="","",VLOOKUP($J54, Resurssiluettelo!$D$21:$X$40,Ohjeistus!V$98-1,FALSE))</f>
        <v/>
      </c>
      <c r="W54" s="74" t="str">
        <f>IF($J54="","",VLOOKUP($J54, Resurssiluettelo!$D$21:$X$40,Ohjeistus!W$98-1,FALSE))</f>
        <v/>
      </c>
      <c r="X54" s="74" t="str">
        <f>IF($J54="","",VLOOKUP($J54, Resurssiluettelo!$D$21:$X$40,Ohjeistus!X$98-1,FALSE))</f>
        <v/>
      </c>
      <c r="Y54" s="159" t="str">
        <f>IF(Resurssiluettelo!E101=0,"",Resurssiluettelo!E101)</f>
        <v/>
      </c>
      <c r="Z54" s="64" t="str">
        <f>IF(Resurssiluettelo!F101=0,"",YEAR(Resurssiluettelo!F101)&amp;IF(MONTH(Resurssiluettelo!F101)&lt;10,"0","")&amp;MONTH(Resurssiluettelo!F101)&amp;IF(DAY(Resurssiluettelo!F101)&lt;10,"0","")&amp;DAY(Resurssiluettelo!F101))</f>
        <v/>
      </c>
      <c r="AA54" s="64" t="str">
        <f>IF(Resurssiluettelo!G101=0,"",Resurssiluettelo!G101)</f>
        <v/>
      </c>
      <c r="AB54" s="64" t="str">
        <f>IF(Resurssiluettelo!H101=0,"",Resurssiluettelo!H101)</f>
        <v/>
      </c>
      <c r="AC54" s="64" t="str">
        <f>IF(Resurssiluettelo!I101=0,"",Resurssiluettelo!I101)</f>
        <v/>
      </c>
      <c r="AD54" s="64" t="str">
        <f>IF(Resurssiluettelo!W101=0,"",Resurssiluettelo!W101)</f>
        <v/>
      </c>
      <c r="AE54" s="64" t="str">
        <f>IF(Resurssiluettelo!X101=0,"",Resurssiluettelo!X101)</f>
        <v/>
      </c>
      <c r="AF54" s="64" t="str">
        <f>IF(Resurssiluettelo!Y101=0,"",Resurssiluettelo!Y101)</f>
        <v/>
      </c>
      <c r="AG54" s="64" t="str">
        <f>IF(Resurssiluettelo!Z101=0,"",Resurssiluettelo!Z101)</f>
        <v/>
      </c>
      <c r="AH54" s="64" t="str">
        <f>IF(Resurssiluettelo!AA101=0,"",Resurssiluettelo!AA101)</f>
        <v/>
      </c>
      <c r="AI54" s="64" t="str">
        <f>IF(Resurssiluettelo!AB101=0,"",Resurssiluettelo!AB101)</f>
        <v/>
      </c>
      <c r="AJ54" s="64" t="str">
        <f>IF(Resurssiluettelo!AC101=0,"",Resurssiluettelo!AC101)</f>
        <v/>
      </c>
      <c r="AK54" s="64" t="str">
        <f>IF(Resurssiluettelo!AD101=0,"",Resurssiluettelo!AD101)</f>
        <v/>
      </c>
      <c r="AL54" s="64" t="str">
        <f>IF(Resurssiluettelo!J101=0,"",Resurssiluettelo!J101)</f>
        <v/>
      </c>
      <c r="AM54" s="124" t="str">
        <f>IF(Resurssiluettelo!K101=0,"",Resurssiluettelo!K101)</f>
        <v/>
      </c>
      <c r="AN54" s="124" t="str">
        <f>IF(Resurssiluettelo!L101=0,"",Resurssiluettelo!L101)</f>
        <v/>
      </c>
      <c r="AO54" s="124" t="str">
        <f>IF(Resurssiluettelo!M101=0,"",Resurssiluettelo!M101)</f>
        <v/>
      </c>
      <c r="AP54" s="128" t="str">
        <f>IF(Resurssiluettelo!N101=0,"",Resurssiluettelo!N101)</f>
        <v/>
      </c>
      <c r="AQ54" s="128" t="str">
        <f>IF(Resurssiluettelo!O101=0,"",Resurssiluettelo!O101)</f>
        <v/>
      </c>
      <c r="AR54" s="124" t="str">
        <f>IF(Resurssiluettelo!P101=0,"",Resurssiluettelo!P101)</f>
        <v/>
      </c>
      <c r="AS54" s="124" t="str">
        <f>IF(Resurssiluettelo!Q101=0,"",Resurssiluettelo!Q101)</f>
        <v/>
      </c>
      <c r="AT54" s="124" t="str">
        <f>IF(Resurssiluettelo!R101=0,"",Resurssiluettelo!R101)</f>
        <v/>
      </c>
      <c r="AU54" s="124" t="str">
        <f>IF(Resurssiluettelo!S101=0,"",Resurssiluettelo!S101)</f>
        <v/>
      </c>
      <c r="AV54" s="124" t="str">
        <f>IF(Resurssiluettelo!T101=0,"",Resurssiluettelo!T101)</f>
        <v/>
      </c>
      <c r="AW54" s="124" t="str">
        <f>IF(Resurssiluettelo!U101=0,"",Resurssiluettelo!U101)</f>
        <v/>
      </c>
      <c r="AX54" s="144" t="str">
        <f>IF(Resurssiluettelo!V101=0,"",Resurssiluettelo!V101)</f>
        <v/>
      </c>
    </row>
    <row r="55" spans="1:50" ht="12.75" customHeight="1">
      <c r="A55" s="62">
        <v>52</v>
      </c>
      <c r="B55" s="62" t="str">
        <f>IF(Y55="","",Resurssiluettelo!$G$1)</f>
        <v/>
      </c>
      <c r="C55" s="63" t="str">
        <f>IF(Y55="","",Resurssiluettelo!$H$14)</f>
        <v/>
      </c>
      <c r="D55" s="146" t="str">
        <f>IF(Y55="","",Resurssiluettelo!$I$14)</f>
        <v/>
      </c>
      <c r="E55" s="63" t="str">
        <f>IF(Y55="","",Resurssiluettelo!$J$14)</f>
        <v/>
      </c>
      <c r="F55" s="65" t="str">
        <f>IF(Y55="","",Resurssiluettelo!$N$14)</f>
        <v/>
      </c>
      <c r="G55" s="65" t="str">
        <f>IF(Y55="","",Resurssiluettelo!$O$14)</f>
        <v/>
      </c>
      <c r="H55" s="65" t="str">
        <f>IF(Resurssiluettelo!B102=0,"",Resurssiluettelo!B102)</f>
        <v/>
      </c>
      <c r="I55" s="65" t="str">
        <f>IF(Resurssiluettelo!C102=0,"",Resurssiluettelo!C102)</f>
        <v/>
      </c>
      <c r="J55" s="65" t="str">
        <f>IF(Resurssiluettelo!D102=0,"",Resurssiluettelo!D102)</f>
        <v/>
      </c>
      <c r="K55" s="74" t="str">
        <f>IF($J55="","",VLOOKUP($J55, Resurssiluettelo!$D$21:$X$40,Ohjeistus!K$98-1,FALSE))</f>
        <v/>
      </c>
      <c r="L55" s="74" t="str">
        <f>IF($J55="","",VLOOKUP($J55, Resurssiluettelo!$D$21:$X$40,Ohjeistus!L$98-1,FALSE))</f>
        <v/>
      </c>
      <c r="M55" s="74" t="str">
        <f>IF($J55="","",VLOOKUP($J55, Resurssiluettelo!$D$21:$X$40,Ohjeistus!M$98-1,FALSE))</f>
        <v/>
      </c>
      <c r="N55" s="74" t="str">
        <f>IF($J55="","",VLOOKUP($J55, Resurssiluettelo!$D$21:$X$40,Ohjeistus!N$98-1,FALSE))</f>
        <v/>
      </c>
      <c r="O55" s="74" t="str">
        <f>IF($J55="","",VLOOKUP($J55, Resurssiluettelo!$D$21:$X$40,Ohjeistus!O$98-1,FALSE))</f>
        <v/>
      </c>
      <c r="P55" s="74" t="str">
        <f>IF($J55="","",VLOOKUP($J55, Resurssiluettelo!$D$21:$X$40,Ohjeistus!P$98-1,FALSE))</f>
        <v/>
      </c>
      <c r="Q55" s="74" t="str">
        <f>IF($J55="",IF($I55="","",VLOOKUP($I55, Resurssiluettelo!$C$21:$X$40,Ohjeistus!Q$98,FALSE)),VLOOKUP($J55, Resurssiluettelo!$D$21:$X$40,Ohjeistus!Q$98-1,FALSE))</f>
        <v/>
      </c>
      <c r="R55" s="74" t="str">
        <f>IF($J55="",IF($I55="","",VLOOKUP($I55, Resurssiluettelo!$C$21:$X$40,Ohjeistus!R$98,FALSE)),VLOOKUP($J55, Resurssiluettelo!$D$21:$X$40,Ohjeistus!R$98-1,FALSE))</f>
        <v/>
      </c>
      <c r="S55" s="74" t="str">
        <f>IF($J55="",IF($I55="","",VLOOKUP($I55, Resurssiluettelo!$C$21:$X$40,Ohjeistus!S$98,FALSE)),VLOOKUP($J55, Resurssiluettelo!$D$21:$X$40,Ohjeistus!S$98-1,FALSE))</f>
        <v/>
      </c>
      <c r="T55" s="74" t="str">
        <f>IF($J55="",IF($I55="","",VLOOKUP($I55, Resurssiluettelo!$C$21:$X$40,Ohjeistus!T$98,FALSE)),VLOOKUP($J55, Resurssiluettelo!$D$21:$X$40,Ohjeistus!T$98-1,FALSE))</f>
        <v/>
      </c>
      <c r="U55" s="74" t="str">
        <f>IF($J55="","",VLOOKUP($J55, Resurssiluettelo!$D$21:$X$40,Ohjeistus!U$98-1,FALSE))</f>
        <v/>
      </c>
      <c r="V55" s="74" t="str">
        <f>IF($J55="","",VLOOKUP($J55, Resurssiluettelo!$D$21:$X$40,Ohjeistus!V$98-1,FALSE))</f>
        <v/>
      </c>
      <c r="W55" s="74" t="str">
        <f>IF($J55="","",VLOOKUP($J55, Resurssiluettelo!$D$21:$X$40,Ohjeistus!W$98-1,FALSE))</f>
        <v/>
      </c>
      <c r="X55" s="74" t="str">
        <f>IF($J55="","",VLOOKUP($J55, Resurssiluettelo!$D$21:$X$40,Ohjeistus!X$98-1,FALSE))</f>
        <v/>
      </c>
      <c r="Y55" s="159" t="str">
        <f>IF(Resurssiluettelo!E102=0,"",Resurssiluettelo!E102)</f>
        <v/>
      </c>
      <c r="Z55" s="64" t="str">
        <f>IF(Resurssiluettelo!F102=0,"",YEAR(Resurssiluettelo!F102)&amp;IF(MONTH(Resurssiluettelo!F102)&lt;10,"0","")&amp;MONTH(Resurssiluettelo!F102)&amp;IF(DAY(Resurssiluettelo!F102)&lt;10,"0","")&amp;DAY(Resurssiluettelo!F102))</f>
        <v/>
      </c>
      <c r="AA55" s="64" t="str">
        <f>IF(Resurssiluettelo!G102=0,"",Resurssiluettelo!G102)</f>
        <v/>
      </c>
      <c r="AB55" s="64" t="str">
        <f>IF(Resurssiluettelo!H102=0,"",Resurssiluettelo!H102)</f>
        <v/>
      </c>
      <c r="AC55" s="64" t="str">
        <f>IF(Resurssiluettelo!I102=0,"",Resurssiluettelo!I102)</f>
        <v/>
      </c>
      <c r="AD55" s="64" t="str">
        <f>IF(Resurssiluettelo!W102=0,"",Resurssiluettelo!W102)</f>
        <v/>
      </c>
      <c r="AE55" s="64" t="str">
        <f>IF(Resurssiluettelo!X102=0,"",Resurssiluettelo!X102)</f>
        <v/>
      </c>
      <c r="AF55" s="64" t="str">
        <f>IF(Resurssiluettelo!Y102=0,"",Resurssiluettelo!Y102)</f>
        <v/>
      </c>
      <c r="AG55" s="64" t="str">
        <f>IF(Resurssiluettelo!Z102=0,"",Resurssiluettelo!Z102)</f>
        <v/>
      </c>
      <c r="AH55" s="64" t="str">
        <f>IF(Resurssiluettelo!AA102=0,"",Resurssiluettelo!AA102)</f>
        <v/>
      </c>
      <c r="AI55" s="64" t="str">
        <f>IF(Resurssiluettelo!AB102=0,"",Resurssiluettelo!AB102)</f>
        <v/>
      </c>
      <c r="AJ55" s="64" t="str">
        <f>IF(Resurssiluettelo!AC102=0,"",Resurssiluettelo!AC102)</f>
        <v/>
      </c>
      <c r="AK55" s="64" t="str">
        <f>IF(Resurssiluettelo!AD102=0,"",Resurssiluettelo!AD102)</f>
        <v/>
      </c>
      <c r="AL55" s="64" t="str">
        <f>IF(Resurssiluettelo!J102=0,"",Resurssiluettelo!J102)</f>
        <v/>
      </c>
      <c r="AM55" s="124" t="str">
        <f>IF(Resurssiluettelo!K102=0,"",Resurssiluettelo!K102)</f>
        <v/>
      </c>
      <c r="AN55" s="124" t="str">
        <f>IF(Resurssiluettelo!L102=0,"",Resurssiluettelo!L102)</f>
        <v/>
      </c>
      <c r="AO55" s="124" t="str">
        <f>IF(Resurssiluettelo!M102=0,"",Resurssiluettelo!M102)</f>
        <v/>
      </c>
      <c r="AP55" s="128" t="str">
        <f>IF(Resurssiluettelo!N102=0,"",Resurssiluettelo!N102)</f>
        <v/>
      </c>
      <c r="AQ55" s="128" t="str">
        <f>IF(Resurssiluettelo!O102=0,"",Resurssiluettelo!O102)</f>
        <v/>
      </c>
      <c r="AR55" s="124" t="str">
        <f>IF(Resurssiluettelo!P102=0,"",Resurssiluettelo!P102)</f>
        <v/>
      </c>
      <c r="AS55" s="124" t="str">
        <f>IF(Resurssiluettelo!Q102=0,"",Resurssiluettelo!Q102)</f>
        <v/>
      </c>
      <c r="AT55" s="124" t="str">
        <f>IF(Resurssiluettelo!R102=0,"",Resurssiluettelo!R102)</f>
        <v/>
      </c>
      <c r="AU55" s="124" t="str">
        <f>IF(Resurssiluettelo!S102=0,"",Resurssiluettelo!S102)</f>
        <v/>
      </c>
      <c r="AV55" s="124" t="str">
        <f>IF(Resurssiluettelo!T102=0,"",Resurssiluettelo!T102)</f>
        <v/>
      </c>
      <c r="AW55" s="124" t="str">
        <f>IF(Resurssiluettelo!U102=0,"",Resurssiluettelo!U102)</f>
        <v/>
      </c>
      <c r="AX55" s="144" t="str">
        <f>IF(Resurssiluettelo!V102=0,"",Resurssiluettelo!V102)</f>
        <v/>
      </c>
    </row>
    <row r="56" spans="1:50" ht="12.75" customHeight="1">
      <c r="A56" s="62">
        <v>53</v>
      </c>
      <c r="B56" s="62" t="str">
        <f>IF(Y56="","",Resurssiluettelo!$G$1)</f>
        <v/>
      </c>
      <c r="C56" s="63" t="str">
        <f>IF(Y56="","",Resurssiluettelo!$H$14)</f>
        <v/>
      </c>
      <c r="D56" s="146" t="str">
        <f>IF(Y56="","",Resurssiluettelo!$I$14)</f>
        <v/>
      </c>
      <c r="E56" s="63" t="str">
        <f>IF(Y56="","",Resurssiluettelo!$J$14)</f>
        <v/>
      </c>
      <c r="F56" s="65" t="str">
        <f>IF(Y56="","",Resurssiluettelo!$N$14)</f>
        <v/>
      </c>
      <c r="G56" s="65" t="str">
        <f>IF(Y56="","",Resurssiluettelo!$O$14)</f>
        <v/>
      </c>
      <c r="H56" s="65" t="str">
        <f>IF(Resurssiluettelo!B103=0,"",Resurssiluettelo!B103)</f>
        <v/>
      </c>
      <c r="I56" s="65" t="str">
        <f>IF(Resurssiluettelo!C103=0,"",Resurssiluettelo!C103)</f>
        <v/>
      </c>
      <c r="J56" s="65" t="str">
        <f>IF(Resurssiluettelo!D103=0,"",Resurssiluettelo!D103)</f>
        <v/>
      </c>
      <c r="K56" s="74" t="str">
        <f>IF($J56="","",VLOOKUP($J56, Resurssiluettelo!$D$21:$X$40,Ohjeistus!K$98-1,FALSE))</f>
        <v/>
      </c>
      <c r="L56" s="74" t="str">
        <f>IF($J56="","",VLOOKUP($J56, Resurssiluettelo!$D$21:$X$40,Ohjeistus!L$98-1,FALSE))</f>
        <v/>
      </c>
      <c r="M56" s="74" t="str">
        <f>IF($J56="","",VLOOKUP($J56, Resurssiluettelo!$D$21:$X$40,Ohjeistus!M$98-1,FALSE))</f>
        <v/>
      </c>
      <c r="N56" s="74" t="str">
        <f>IF($J56="","",VLOOKUP($J56, Resurssiluettelo!$D$21:$X$40,Ohjeistus!N$98-1,FALSE))</f>
        <v/>
      </c>
      <c r="O56" s="74" t="str">
        <f>IF($J56="","",VLOOKUP($J56, Resurssiluettelo!$D$21:$X$40,Ohjeistus!O$98-1,FALSE))</f>
        <v/>
      </c>
      <c r="P56" s="74" t="str">
        <f>IF($J56="","",VLOOKUP($J56, Resurssiluettelo!$D$21:$X$40,Ohjeistus!P$98-1,FALSE))</f>
        <v/>
      </c>
      <c r="Q56" s="74" t="str">
        <f>IF($J56="",IF($I56="","",VLOOKUP($I56, Resurssiluettelo!$C$21:$X$40,Ohjeistus!Q$98,FALSE)),VLOOKUP($J56, Resurssiluettelo!$D$21:$X$40,Ohjeistus!Q$98-1,FALSE))</f>
        <v/>
      </c>
      <c r="R56" s="74" t="str">
        <f>IF($J56="",IF($I56="","",VLOOKUP($I56, Resurssiluettelo!$C$21:$X$40,Ohjeistus!R$98,FALSE)),VLOOKUP($J56, Resurssiluettelo!$D$21:$X$40,Ohjeistus!R$98-1,FALSE))</f>
        <v/>
      </c>
      <c r="S56" s="74" t="str">
        <f>IF($J56="",IF($I56="","",VLOOKUP($I56, Resurssiluettelo!$C$21:$X$40,Ohjeistus!S$98,FALSE)),VLOOKUP($J56, Resurssiluettelo!$D$21:$X$40,Ohjeistus!S$98-1,FALSE))</f>
        <v/>
      </c>
      <c r="T56" s="74" t="str">
        <f>IF($J56="",IF($I56="","",VLOOKUP($I56, Resurssiluettelo!$C$21:$X$40,Ohjeistus!T$98,FALSE)),VLOOKUP($J56, Resurssiluettelo!$D$21:$X$40,Ohjeistus!T$98-1,FALSE))</f>
        <v/>
      </c>
      <c r="U56" s="74" t="str">
        <f>IF($J56="","",VLOOKUP($J56, Resurssiluettelo!$D$21:$X$40,Ohjeistus!U$98-1,FALSE))</f>
        <v/>
      </c>
      <c r="V56" s="74" t="str">
        <f>IF($J56="","",VLOOKUP($J56, Resurssiluettelo!$D$21:$X$40,Ohjeistus!V$98-1,FALSE))</f>
        <v/>
      </c>
      <c r="W56" s="74" t="str">
        <f>IF($J56="","",VLOOKUP($J56, Resurssiluettelo!$D$21:$X$40,Ohjeistus!W$98-1,FALSE))</f>
        <v/>
      </c>
      <c r="X56" s="74" t="str">
        <f>IF($J56="","",VLOOKUP($J56, Resurssiluettelo!$D$21:$X$40,Ohjeistus!X$98-1,FALSE))</f>
        <v/>
      </c>
      <c r="Y56" s="159" t="str">
        <f>IF(Resurssiluettelo!E103=0,"",Resurssiluettelo!E103)</f>
        <v/>
      </c>
      <c r="Z56" s="64" t="str">
        <f>IF(Resurssiluettelo!F103=0,"",YEAR(Resurssiluettelo!F103)&amp;IF(MONTH(Resurssiluettelo!F103)&lt;10,"0","")&amp;MONTH(Resurssiluettelo!F103)&amp;IF(DAY(Resurssiluettelo!F103)&lt;10,"0","")&amp;DAY(Resurssiluettelo!F103))</f>
        <v/>
      </c>
      <c r="AA56" s="64" t="str">
        <f>IF(Resurssiluettelo!G103=0,"",Resurssiluettelo!G103)</f>
        <v/>
      </c>
      <c r="AB56" s="64" t="str">
        <f>IF(Resurssiluettelo!H103=0,"",Resurssiluettelo!H103)</f>
        <v/>
      </c>
      <c r="AC56" s="64" t="str">
        <f>IF(Resurssiluettelo!I103=0,"",Resurssiluettelo!I103)</f>
        <v/>
      </c>
      <c r="AD56" s="64" t="str">
        <f>IF(Resurssiluettelo!W103=0,"",Resurssiluettelo!W103)</f>
        <v/>
      </c>
      <c r="AE56" s="64" t="str">
        <f>IF(Resurssiluettelo!X103=0,"",Resurssiluettelo!X103)</f>
        <v/>
      </c>
      <c r="AF56" s="64" t="str">
        <f>IF(Resurssiluettelo!Y103=0,"",Resurssiluettelo!Y103)</f>
        <v/>
      </c>
      <c r="AG56" s="64" t="str">
        <f>IF(Resurssiluettelo!Z103=0,"",Resurssiluettelo!Z103)</f>
        <v/>
      </c>
      <c r="AH56" s="64" t="str">
        <f>IF(Resurssiluettelo!AA103=0,"",Resurssiluettelo!AA103)</f>
        <v/>
      </c>
      <c r="AI56" s="64" t="str">
        <f>IF(Resurssiluettelo!AB103=0,"",Resurssiluettelo!AB103)</f>
        <v/>
      </c>
      <c r="AJ56" s="64" t="str">
        <f>IF(Resurssiluettelo!AC103=0,"",Resurssiluettelo!AC103)</f>
        <v/>
      </c>
      <c r="AK56" s="64" t="str">
        <f>IF(Resurssiluettelo!AD103=0,"",Resurssiluettelo!AD103)</f>
        <v/>
      </c>
      <c r="AL56" s="64" t="str">
        <f>IF(Resurssiluettelo!J103=0,"",Resurssiluettelo!J103)</f>
        <v/>
      </c>
      <c r="AM56" s="124" t="str">
        <f>IF(Resurssiluettelo!K103=0,"",Resurssiluettelo!K103)</f>
        <v/>
      </c>
      <c r="AN56" s="124" t="str">
        <f>IF(Resurssiluettelo!L103=0,"",Resurssiluettelo!L103)</f>
        <v/>
      </c>
      <c r="AO56" s="124" t="str">
        <f>IF(Resurssiluettelo!M103=0,"",Resurssiluettelo!M103)</f>
        <v/>
      </c>
      <c r="AP56" s="128" t="str">
        <f>IF(Resurssiluettelo!N103=0,"",Resurssiluettelo!N103)</f>
        <v/>
      </c>
      <c r="AQ56" s="128" t="str">
        <f>IF(Resurssiluettelo!O103=0,"",Resurssiluettelo!O103)</f>
        <v/>
      </c>
      <c r="AR56" s="124" t="str">
        <f>IF(Resurssiluettelo!P103=0,"",Resurssiluettelo!P103)</f>
        <v/>
      </c>
      <c r="AS56" s="124" t="str">
        <f>IF(Resurssiluettelo!Q103=0,"",Resurssiluettelo!Q103)</f>
        <v/>
      </c>
      <c r="AT56" s="124" t="str">
        <f>IF(Resurssiluettelo!R103=0,"",Resurssiluettelo!R103)</f>
        <v/>
      </c>
      <c r="AU56" s="124" t="str">
        <f>IF(Resurssiluettelo!S103=0,"",Resurssiluettelo!S103)</f>
        <v/>
      </c>
      <c r="AV56" s="124" t="str">
        <f>IF(Resurssiluettelo!T103=0,"",Resurssiluettelo!T103)</f>
        <v/>
      </c>
      <c r="AW56" s="124" t="str">
        <f>IF(Resurssiluettelo!U103=0,"",Resurssiluettelo!U103)</f>
        <v/>
      </c>
      <c r="AX56" s="144" t="str">
        <f>IF(Resurssiluettelo!V103=0,"",Resurssiluettelo!V103)</f>
        <v/>
      </c>
    </row>
    <row r="57" spans="1:50" ht="12.75" customHeight="1">
      <c r="A57" s="62">
        <v>54</v>
      </c>
      <c r="B57" s="62" t="str">
        <f>IF(Y57="","",Resurssiluettelo!$G$1)</f>
        <v/>
      </c>
      <c r="C57" s="63" t="str">
        <f>IF(Y57="","",Resurssiluettelo!$H$14)</f>
        <v/>
      </c>
      <c r="D57" s="146" t="str">
        <f>IF(Y57="","",Resurssiluettelo!$I$14)</f>
        <v/>
      </c>
      <c r="E57" s="63" t="str">
        <f>IF(Y57="","",Resurssiluettelo!$J$14)</f>
        <v/>
      </c>
      <c r="F57" s="65" t="str">
        <f>IF(Y57="","",Resurssiluettelo!$N$14)</f>
        <v/>
      </c>
      <c r="G57" s="65" t="str">
        <f>IF(Y57="","",Resurssiluettelo!$O$14)</f>
        <v/>
      </c>
      <c r="H57" s="65" t="str">
        <f>IF(Resurssiluettelo!B104=0,"",Resurssiluettelo!B104)</f>
        <v/>
      </c>
      <c r="I57" s="65" t="str">
        <f>IF(Resurssiluettelo!C104=0,"",Resurssiluettelo!C104)</f>
        <v/>
      </c>
      <c r="J57" s="65" t="str">
        <f>IF(Resurssiluettelo!D104=0,"",Resurssiluettelo!D104)</f>
        <v/>
      </c>
      <c r="K57" s="74" t="str">
        <f>IF($J57="","",VLOOKUP($J57, Resurssiluettelo!$D$21:$X$40,Ohjeistus!K$98-1,FALSE))</f>
        <v/>
      </c>
      <c r="L57" s="74" t="str">
        <f>IF($J57="","",VLOOKUP($J57, Resurssiluettelo!$D$21:$X$40,Ohjeistus!L$98-1,FALSE))</f>
        <v/>
      </c>
      <c r="M57" s="74" t="str">
        <f>IF($J57="","",VLOOKUP($J57, Resurssiluettelo!$D$21:$X$40,Ohjeistus!M$98-1,FALSE))</f>
        <v/>
      </c>
      <c r="N57" s="74" t="str">
        <f>IF($J57="","",VLOOKUP($J57, Resurssiluettelo!$D$21:$X$40,Ohjeistus!N$98-1,FALSE))</f>
        <v/>
      </c>
      <c r="O57" s="74" t="str">
        <f>IF($J57="","",VLOOKUP($J57, Resurssiluettelo!$D$21:$X$40,Ohjeistus!O$98-1,FALSE))</f>
        <v/>
      </c>
      <c r="P57" s="74" t="str">
        <f>IF($J57="","",VLOOKUP($J57, Resurssiluettelo!$D$21:$X$40,Ohjeistus!P$98-1,FALSE))</f>
        <v/>
      </c>
      <c r="Q57" s="74" t="str">
        <f>IF($J57="",IF($I57="","",VLOOKUP($I57, Resurssiluettelo!$C$21:$X$40,Ohjeistus!Q$98,FALSE)),VLOOKUP($J57, Resurssiluettelo!$D$21:$X$40,Ohjeistus!Q$98-1,FALSE))</f>
        <v/>
      </c>
      <c r="R57" s="74" t="str">
        <f>IF($J57="",IF($I57="","",VLOOKUP($I57, Resurssiluettelo!$C$21:$X$40,Ohjeistus!R$98,FALSE)),VLOOKUP($J57, Resurssiluettelo!$D$21:$X$40,Ohjeistus!R$98-1,FALSE))</f>
        <v/>
      </c>
      <c r="S57" s="74" t="str">
        <f>IF($J57="",IF($I57="","",VLOOKUP($I57, Resurssiluettelo!$C$21:$X$40,Ohjeistus!S$98,FALSE)),VLOOKUP($J57, Resurssiluettelo!$D$21:$X$40,Ohjeistus!S$98-1,FALSE))</f>
        <v/>
      </c>
      <c r="T57" s="74" t="str">
        <f>IF($J57="",IF($I57="","",VLOOKUP($I57, Resurssiluettelo!$C$21:$X$40,Ohjeistus!T$98,FALSE)),VLOOKUP($J57, Resurssiluettelo!$D$21:$X$40,Ohjeistus!T$98-1,FALSE))</f>
        <v/>
      </c>
      <c r="U57" s="74" t="str">
        <f>IF($J57="","",VLOOKUP($J57, Resurssiluettelo!$D$21:$X$40,Ohjeistus!U$98-1,FALSE))</f>
        <v/>
      </c>
      <c r="V57" s="74" t="str">
        <f>IF($J57="","",VLOOKUP($J57, Resurssiluettelo!$D$21:$X$40,Ohjeistus!V$98-1,FALSE))</f>
        <v/>
      </c>
      <c r="W57" s="74" t="str">
        <f>IF($J57="","",VLOOKUP($J57, Resurssiluettelo!$D$21:$X$40,Ohjeistus!W$98-1,FALSE))</f>
        <v/>
      </c>
      <c r="X57" s="74" t="str">
        <f>IF($J57="","",VLOOKUP($J57, Resurssiluettelo!$D$21:$X$40,Ohjeistus!X$98-1,FALSE))</f>
        <v/>
      </c>
      <c r="Y57" s="159" t="str">
        <f>IF(Resurssiluettelo!E104=0,"",Resurssiluettelo!E104)</f>
        <v/>
      </c>
      <c r="Z57" s="64" t="str">
        <f>IF(Resurssiluettelo!F104=0,"",YEAR(Resurssiluettelo!F104)&amp;IF(MONTH(Resurssiluettelo!F104)&lt;10,"0","")&amp;MONTH(Resurssiluettelo!F104)&amp;IF(DAY(Resurssiluettelo!F104)&lt;10,"0","")&amp;DAY(Resurssiluettelo!F104))</f>
        <v/>
      </c>
      <c r="AA57" s="64" t="str">
        <f>IF(Resurssiluettelo!G104=0,"",Resurssiluettelo!G104)</f>
        <v/>
      </c>
      <c r="AB57" s="64" t="str">
        <f>IF(Resurssiluettelo!H104=0,"",Resurssiluettelo!H104)</f>
        <v/>
      </c>
      <c r="AC57" s="64" t="str">
        <f>IF(Resurssiluettelo!I104=0,"",Resurssiluettelo!I104)</f>
        <v/>
      </c>
      <c r="AD57" s="64" t="str">
        <f>IF(Resurssiluettelo!W104=0,"",Resurssiluettelo!W104)</f>
        <v/>
      </c>
      <c r="AE57" s="64" t="str">
        <f>IF(Resurssiluettelo!X104=0,"",Resurssiluettelo!X104)</f>
        <v/>
      </c>
      <c r="AF57" s="64" t="str">
        <f>IF(Resurssiluettelo!Y104=0,"",Resurssiluettelo!Y104)</f>
        <v/>
      </c>
      <c r="AG57" s="64" t="str">
        <f>IF(Resurssiluettelo!Z104=0,"",Resurssiluettelo!Z104)</f>
        <v/>
      </c>
      <c r="AH57" s="64" t="str">
        <f>IF(Resurssiluettelo!AA104=0,"",Resurssiluettelo!AA104)</f>
        <v/>
      </c>
      <c r="AI57" s="64" t="str">
        <f>IF(Resurssiluettelo!AB104=0,"",Resurssiluettelo!AB104)</f>
        <v/>
      </c>
      <c r="AJ57" s="64" t="str">
        <f>IF(Resurssiluettelo!AC104=0,"",Resurssiluettelo!AC104)</f>
        <v/>
      </c>
      <c r="AK57" s="64" t="str">
        <f>IF(Resurssiluettelo!AD104=0,"",Resurssiluettelo!AD104)</f>
        <v/>
      </c>
      <c r="AL57" s="64" t="str">
        <f>IF(Resurssiluettelo!J104=0,"",Resurssiluettelo!J104)</f>
        <v/>
      </c>
      <c r="AM57" s="124" t="str">
        <f>IF(Resurssiluettelo!K104=0,"",Resurssiluettelo!K104)</f>
        <v/>
      </c>
      <c r="AN57" s="124" t="str">
        <f>IF(Resurssiluettelo!L104=0,"",Resurssiluettelo!L104)</f>
        <v/>
      </c>
      <c r="AO57" s="124" t="str">
        <f>IF(Resurssiluettelo!M104=0,"",Resurssiluettelo!M104)</f>
        <v/>
      </c>
      <c r="AP57" s="128" t="str">
        <f>IF(Resurssiluettelo!N104=0,"",Resurssiluettelo!N104)</f>
        <v/>
      </c>
      <c r="AQ57" s="128" t="str">
        <f>IF(Resurssiluettelo!O104=0,"",Resurssiluettelo!O104)</f>
        <v/>
      </c>
      <c r="AR57" s="124" t="str">
        <f>IF(Resurssiluettelo!P104=0,"",Resurssiluettelo!P104)</f>
        <v/>
      </c>
      <c r="AS57" s="124" t="str">
        <f>IF(Resurssiluettelo!Q104=0,"",Resurssiluettelo!Q104)</f>
        <v/>
      </c>
      <c r="AT57" s="124" t="str">
        <f>IF(Resurssiluettelo!R104=0,"",Resurssiluettelo!R104)</f>
        <v/>
      </c>
      <c r="AU57" s="124" t="str">
        <f>IF(Resurssiluettelo!S104=0,"",Resurssiluettelo!S104)</f>
        <v/>
      </c>
      <c r="AV57" s="124" t="str">
        <f>IF(Resurssiluettelo!T104=0,"",Resurssiluettelo!T104)</f>
        <v/>
      </c>
      <c r="AW57" s="124" t="str">
        <f>IF(Resurssiluettelo!U104=0,"",Resurssiluettelo!U104)</f>
        <v/>
      </c>
      <c r="AX57" s="144" t="str">
        <f>IF(Resurssiluettelo!V104=0,"",Resurssiluettelo!V104)</f>
        <v/>
      </c>
    </row>
    <row r="58" spans="1:50" ht="12.75" customHeight="1">
      <c r="A58" s="62">
        <v>55</v>
      </c>
      <c r="B58" s="62" t="str">
        <f>IF(Y58="","",Resurssiluettelo!$G$1)</f>
        <v/>
      </c>
      <c r="C58" s="63" t="str">
        <f>IF(Y58="","",Resurssiluettelo!$H$14)</f>
        <v/>
      </c>
      <c r="D58" s="146" t="str">
        <f>IF(Y58="","",Resurssiluettelo!$I$14)</f>
        <v/>
      </c>
      <c r="E58" s="63" t="str">
        <f>IF(Y58="","",Resurssiluettelo!$J$14)</f>
        <v/>
      </c>
      <c r="F58" s="65" t="str">
        <f>IF(Y58="","",Resurssiluettelo!$N$14)</f>
        <v/>
      </c>
      <c r="G58" s="65" t="str">
        <f>IF(Y58="","",Resurssiluettelo!$O$14)</f>
        <v/>
      </c>
      <c r="H58" s="65" t="str">
        <f>IF(Resurssiluettelo!B105=0,"",Resurssiluettelo!B105)</f>
        <v/>
      </c>
      <c r="I58" s="65" t="str">
        <f>IF(Resurssiluettelo!C105=0,"",Resurssiluettelo!C105)</f>
        <v/>
      </c>
      <c r="J58" s="65" t="str">
        <f>IF(Resurssiluettelo!D105=0,"",Resurssiluettelo!D105)</f>
        <v/>
      </c>
      <c r="K58" s="74" t="str">
        <f>IF($J58="","",VLOOKUP($J58, Resurssiluettelo!$D$21:$X$40,Ohjeistus!K$98-1,FALSE))</f>
        <v/>
      </c>
      <c r="L58" s="74" t="str">
        <f>IF($J58="","",VLOOKUP($J58, Resurssiluettelo!$D$21:$X$40,Ohjeistus!L$98-1,FALSE))</f>
        <v/>
      </c>
      <c r="M58" s="74" t="str">
        <f>IF($J58="","",VLOOKUP($J58, Resurssiluettelo!$D$21:$X$40,Ohjeistus!M$98-1,FALSE))</f>
        <v/>
      </c>
      <c r="N58" s="74" t="str">
        <f>IF($J58="","",VLOOKUP($J58, Resurssiluettelo!$D$21:$X$40,Ohjeistus!N$98-1,FALSE))</f>
        <v/>
      </c>
      <c r="O58" s="74" t="str">
        <f>IF($J58="","",VLOOKUP($J58, Resurssiluettelo!$D$21:$X$40,Ohjeistus!O$98-1,FALSE))</f>
        <v/>
      </c>
      <c r="P58" s="74" t="str">
        <f>IF($J58="","",VLOOKUP($J58, Resurssiluettelo!$D$21:$X$40,Ohjeistus!P$98-1,FALSE))</f>
        <v/>
      </c>
      <c r="Q58" s="74" t="str">
        <f>IF($J58="",IF($I58="","",VLOOKUP($I58, Resurssiluettelo!$C$21:$X$40,Ohjeistus!Q$98,FALSE)),VLOOKUP($J58, Resurssiluettelo!$D$21:$X$40,Ohjeistus!Q$98-1,FALSE))</f>
        <v/>
      </c>
      <c r="R58" s="74" t="str">
        <f>IF($J58="",IF($I58="","",VLOOKUP($I58, Resurssiluettelo!$C$21:$X$40,Ohjeistus!R$98,FALSE)),VLOOKUP($J58, Resurssiluettelo!$D$21:$X$40,Ohjeistus!R$98-1,FALSE))</f>
        <v/>
      </c>
      <c r="S58" s="74" t="str">
        <f>IF($J58="",IF($I58="","",VLOOKUP($I58, Resurssiluettelo!$C$21:$X$40,Ohjeistus!S$98,FALSE)),VLOOKUP($J58, Resurssiluettelo!$D$21:$X$40,Ohjeistus!S$98-1,FALSE))</f>
        <v/>
      </c>
      <c r="T58" s="74" t="str">
        <f>IF($J58="",IF($I58="","",VLOOKUP($I58, Resurssiluettelo!$C$21:$X$40,Ohjeistus!T$98,FALSE)),VLOOKUP($J58, Resurssiluettelo!$D$21:$X$40,Ohjeistus!T$98-1,FALSE))</f>
        <v/>
      </c>
      <c r="U58" s="74" t="str">
        <f>IF($J58="","",VLOOKUP($J58, Resurssiluettelo!$D$21:$X$40,Ohjeistus!U$98-1,FALSE))</f>
        <v/>
      </c>
      <c r="V58" s="74" t="str">
        <f>IF($J58="","",VLOOKUP($J58, Resurssiluettelo!$D$21:$X$40,Ohjeistus!V$98-1,FALSE))</f>
        <v/>
      </c>
      <c r="W58" s="74" t="str">
        <f>IF($J58="","",VLOOKUP($J58, Resurssiluettelo!$D$21:$X$40,Ohjeistus!W$98-1,FALSE))</f>
        <v/>
      </c>
      <c r="X58" s="74" t="str">
        <f>IF($J58="","",VLOOKUP($J58, Resurssiluettelo!$D$21:$X$40,Ohjeistus!X$98-1,FALSE))</f>
        <v/>
      </c>
      <c r="Y58" s="159" t="str">
        <f>IF(Resurssiluettelo!E105=0,"",Resurssiluettelo!E105)</f>
        <v/>
      </c>
      <c r="Z58" s="64" t="str">
        <f>IF(Resurssiluettelo!F105=0,"",YEAR(Resurssiluettelo!F105)&amp;IF(MONTH(Resurssiluettelo!F105)&lt;10,"0","")&amp;MONTH(Resurssiluettelo!F105)&amp;IF(DAY(Resurssiluettelo!F105)&lt;10,"0","")&amp;DAY(Resurssiluettelo!F105))</f>
        <v/>
      </c>
      <c r="AA58" s="64" t="str">
        <f>IF(Resurssiluettelo!G105=0,"",Resurssiluettelo!G105)</f>
        <v/>
      </c>
      <c r="AB58" s="64" t="str">
        <f>IF(Resurssiluettelo!H105=0,"",Resurssiluettelo!H105)</f>
        <v/>
      </c>
      <c r="AC58" s="64" t="str">
        <f>IF(Resurssiluettelo!I105=0,"",Resurssiluettelo!I105)</f>
        <v/>
      </c>
      <c r="AD58" s="64" t="str">
        <f>IF(Resurssiluettelo!W105=0,"",Resurssiluettelo!W105)</f>
        <v/>
      </c>
      <c r="AE58" s="64" t="str">
        <f>IF(Resurssiluettelo!X105=0,"",Resurssiluettelo!X105)</f>
        <v/>
      </c>
      <c r="AF58" s="64" t="str">
        <f>IF(Resurssiluettelo!Y105=0,"",Resurssiluettelo!Y105)</f>
        <v/>
      </c>
      <c r="AG58" s="64" t="str">
        <f>IF(Resurssiluettelo!Z105=0,"",Resurssiluettelo!Z105)</f>
        <v/>
      </c>
      <c r="AH58" s="64" t="str">
        <f>IF(Resurssiluettelo!AA105=0,"",Resurssiluettelo!AA105)</f>
        <v/>
      </c>
      <c r="AI58" s="64" t="str">
        <f>IF(Resurssiluettelo!AB105=0,"",Resurssiluettelo!AB105)</f>
        <v/>
      </c>
      <c r="AJ58" s="64" t="str">
        <f>IF(Resurssiluettelo!AC105=0,"",Resurssiluettelo!AC105)</f>
        <v/>
      </c>
      <c r="AK58" s="64" t="str">
        <f>IF(Resurssiluettelo!AD105=0,"",Resurssiluettelo!AD105)</f>
        <v/>
      </c>
      <c r="AL58" s="64" t="str">
        <f>IF(Resurssiluettelo!J105=0,"",Resurssiluettelo!J105)</f>
        <v/>
      </c>
      <c r="AM58" s="124" t="str">
        <f>IF(Resurssiluettelo!K105=0,"",Resurssiluettelo!K105)</f>
        <v/>
      </c>
      <c r="AN58" s="124" t="str">
        <f>IF(Resurssiluettelo!L105=0,"",Resurssiluettelo!L105)</f>
        <v/>
      </c>
      <c r="AO58" s="124" t="str">
        <f>IF(Resurssiluettelo!M105=0,"",Resurssiluettelo!M105)</f>
        <v/>
      </c>
      <c r="AP58" s="128" t="str">
        <f>IF(Resurssiluettelo!N105=0,"",Resurssiluettelo!N105)</f>
        <v/>
      </c>
      <c r="AQ58" s="128" t="str">
        <f>IF(Resurssiluettelo!O105=0,"",Resurssiluettelo!O105)</f>
        <v/>
      </c>
      <c r="AR58" s="124" t="str">
        <f>IF(Resurssiluettelo!P105=0,"",Resurssiluettelo!P105)</f>
        <v/>
      </c>
      <c r="AS58" s="124" t="str">
        <f>IF(Resurssiluettelo!Q105=0,"",Resurssiluettelo!Q105)</f>
        <v/>
      </c>
      <c r="AT58" s="124" t="str">
        <f>IF(Resurssiluettelo!R105=0,"",Resurssiluettelo!R105)</f>
        <v/>
      </c>
      <c r="AU58" s="124" t="str">
        <f>IF(Resurssiluettelo!S105=0,"",Resurssiluettelo!S105)</f>
        <v/>
      </c>
      <c r="AV58" s="124" t="str">
        <f>IF(Resurssiluettelo!T105=0,"",Resurssiluettelo!T105)</f>
        <v/>
      </c>
      <c r="AW58" s="124" t="str">
        <f>IF(Resurssiluettelo!U105=0,"",Resurssiluettelo!U105)</f>
        <v/>
      </c>
      <c r="AX58" s="144" t="str">
        <f>IF(Resurssiluettelo!V105=0,"",Resurssiluettelo!V105)</f>
        <v/>
      </c>
    </row>
    <row r="59" spans="1:50" ht="12.75" customHeight="1">
      <c r="A59" s="62">
        <v>56</v>
      </c>
      <c r="B59" s="62" t="str">
        <f>IF(Y59="","",Resurssiluettelo!$G$1)</f>
        <v/>
      </c>
      <c r="C59" s="63" t="str">
        <f>IF(Y59="","",Resurssiluettelo!$H$14)</f>
        <v/>
      </c>
      <c r="D59" s="146" t="str">
        <f>IF(Y59="","",Resurssiluettelo!$I$14)</f>
        <v/>
      </c>
      <c r="E59" s="63" t="str">
        <f>IF(Y59="","",Resurssiluettelo!$J$14)</f>
        <v/>
      </c>
      <c r="F59" s="65" t="str">
        <f>IF(Y59="","",Resurssiluettelo!$N$14)</f>
        <v/>
      </c>
      <c r="G59" s="65" t="str">
        <f>IF(Y59="","",Resurssiluettelo!$O$14)</f>
        <v/>
      </c>
      <c r="H59" s="65" t="str">
        <f>IF(Resurssiluettelo!B106=0,"",Resurssiluettelo!B106)</f>
        <v/>
      </c>
      <c r="I59" s="65" t="str">
        <f>IF(Resurssiluettelo!C106=0,"",Resurssiluettelo!C106)</f>
        <v/>
      </c>
      <c r="J59" s="65" t="str">
        <f>IF(Resurssiluettelo!D106=0,"",Resurssiluettelo!D106)</f>
        <v/>
      </c>
      <c r="K59" s="74" t="str">
        <f>IF($J59="","",VLOOKUP($J59, Resurssiluettelo!$D$21:$X$40,Ohjeistus!K$98-1,FALSE))</f>
        <v/>
      </c>
      <c r="L59" s="74" t="str">
        <f>IF($J59="","",VLOOKUP($J59, Resurssiluettelo!$D$21:$X$40,Ohjeistus!L$98-1,FALSE))</f>
        <v/>
      </c>
      <c r="M59" s="74" t="str">
        <f>IF($J59="","",VLOOKUP($J59, Resurssiluettelo!$D$21:$X$40,Ohjeistus!M$98-1,FALSE))</f>
        <v/>
      </c>
      <c r="N59" s="74" t="str">
        <f>IF($J59="","",VLOOKUP($J59, Resurssiluettelo!$D$21:$X$40,Ohjeistus!N$98-1,FALSE))</f>
        <v/>
      </c>
      <c r="O59" s="74" t="str">
        <f>IF($J59="","",VLOOKUP($J59, Resurssiluettelo!$D$21:$X$40,Ohjeistus!O$98-1,FALSE))</f>
        <v/>
      </c>
      <c r="P59" s="74" t="str">
        <f>IF($J59="","",VLOOKUP($J59, Resurssiluettelo!$D$21:$X$40,Ohjeistus!P$98-1,FALSE))</f>
        <v/>
      </c>
      <c r="Q59" s="74" t="str">
        <f>IF($J59="",IF($I59="","",VLOOKUP($I59, Resurssiluettelo!$C$21:$X$40,Ohjeistus!Q$98,FALSE)),VLOOKUP($J59, Resurssiluettelo!$D$21:$X$40,Ohjeistus!Q$98-1,FALSE))</f>
        <v/>
      </c>
      <c r="R59" s="74" t="str">
        <f>IF($J59="",IF($I59="","",VLOOKUP($I59, Resurssiluettelo!$C$21:$X$40,Ohjeistus!R$98,FALSE)),VLOOKUP($J59, Resurssiluettelo!$D$21:$X$40,Ohjeistus!R$98-1,FALSE))</f>
        <v/>
      </c>
      <c r="S59" s="74" t="str">
        <f>IF($J59="",IF($I59="","",VLOOKUP($I59, Resurssiluettelo!$C$21:$X$40,Ohjeistus!S$98,FALSE)),VLOOKUP($J59, Resurssiluettelo!$D$21:$X$40,Ohjeistus!S$98-1,FALSE))</f>
        <v/>
      </c>
      <c r="T59" s="74" t="str">
        <f>IF($J59="",IF($I59="","",VLOOKUP($I59, Resurssiluettelo!$C$21:$X$40,Ohjeistus!T$98,FALSE)),VLOOKUP($J59, Resurssiluettelo!$D$21:$X$40,Ohjeistus!T$98-1,FALSE))</f>
        <v/>
      </c>
      <c r="U59" s="74" t="str">
        <f>IF($J59="","",VLOOKUP($J59, Resurssiluettelo!$D$21:$X$40,Ohjeistus!U$98-1,FALSE))</f>
        <v/>
      </c>
      <c r="V59" s="74" t="str">
        <f>IF($J59="","",VLOOKUP($J59, Resurssiluettelo!$D$21:$X$40,Ohjeistus!V$98-1,FALSE))</f>
        <v/>
      </c>
      <c r="W59" s="74" t="str">
        <f>IF($J59="","",VLOOKUP($J59, Resurssiluettelo!$D$21:$X$40,Ohjeistus!W$98-1,FALSE))</f>
        <v/>
      </c>
      <c r="X59" s="74" t="str">
        <f>IF($J59="","",VLOOKUP($J59, Resurssiluettelo!$D$21:$X$40,Ohjeistus!X$98-1,FALSE))</f>
        <v/>
      </c>
      <c r="Y59" s="159" t="str">
        <f>IF(Resurssiluettelo!E106=0,"",Resurssiluettelo!E106)</f>
        <v/>
      </c>
      <c r="Z59" s="64" t="str">
        <f>IF(Resurssiluettelo!F106=0,"",YEAR(Resurssiluettelo!F106)&amp;IF(MONTH(Resurssiluettelo!F106)&lt;10,"0","")&amp;MONTH(Resurssiluettelo!F106)&amp;IF(DAY(Resurssiluettelo!F106)&lt;10,"0","")&amp;DAY(Resurssiluettelo!F106))</f>
        <v/>
      </c>
      <c r="AA59" s="64" t="str">
        <f>IF(Resurssiluettelo!G106=0,"",Resurssiluettelo!G106)</f>
        <v/>
      </c>
      <c r="AB59" s="64" t="str">
        <f>IF(Resurssiluettelo!H106=0,"",Resurssiluettelo!H106)</f>
        <v/>
      </c>
      <c r="AC59" s="64" t="str">
        <f>IF(Resurssiluettelo!I106=0,"",Resurssiluettelo!I106)</f>
        <v/>
      </c>
      <c r="AD59" s="64" t="str">
        <f>IF(Resurssiluettelo!W106=0,"",Resurssiluettelo!W106)</f>
        <v/>
      </c>
      <c r="AE59" s="64" t="str">
        <f>IF(Resurssiluettelo!X106=0,"",Resurssiluettelo!X106)</f>
        <v/>
      </c>
      <c r="AF59" s="64" t="str">
        <f>IF(Resurssiluettelo!Y106=0,"",Resurssiluettelo!Y106)</f>
        <v/>
      </c>
      <c r="AG59" s="64" t="str">
        <f>IF(Resurssiluettelo!Z106=0,"",Resurssiluettelo!Z106)</f>
        <v/>
      </c>
      <c r="AH59" s="64" t="str">
        <f>IF(Resurssiluettelo!AA106=0,"",Resurssiluettelo!AA106)</f>
        <v/>
      </c>
      <c r="AI59" s="64" t="str">
        <f>IF(Resurssiluettelo!AB106=0,"",Resurssiluettelo!AB106)</f>
        <v/>
      </c>
      <c r="AJ59" s="64" t="str">
        <f>IF(Resurssiluettelo!AC106=0,"",Resurssiluettelo!AC106)</f>
        <v/>
      </c>
      <c r="AK59" s="64" t="str">
        <f>IF(Resurssiluettelo!AD106=0,"",Resurssiluettelo!AD106)</f>
        <v/>
      </c>
      <c r="AL59" s="64" t="str">
        <f>IF(Resurssiluettelo!J106=0,"",Resurssiluettelo!J106)</f>
        <v/>
      </c>
      <c r="AM59" s="124" t="str">
        <f>IF(Resurssiluettelo!K106=0,"",Resurssiluettelo!K106)</f>
        <v/>
      </c>
      <c r="AN59" s="124" t="str">
        <f>IF(Resurssiluettelo!L106=0,"",Resurssiluettelo!L106)</f>
        <v/>
      </c>
      <c r="AO59" s="124" t="str">
        <f>IF(Resurssiluettelo!M106=0,"",Resurssiluettelo!M106)</f>
        <v/>
      </c>
      <c r="AP59" s="128" t="str">
        <f>IF(Resurssiluettelo!N106=0,"",Resurssiluettelo!N106)</f>
        <v/>
      </c>
      <c r="AQ59" s="128" t="str">
        <f>IF(Resurssiluettelo!O106=0,"",Resurssiluettelo!O106)</f>
        <v/>
      </c>
      <c r="AR59" s="124" t="str">
        <f>IF(Resurssiluettelo!P106=0,"",Resurssiluettelo!P106)</f>
        <v/>
      </c>
      <c r="AS59" s="124" t="str">
        <f>IF(Resurssiluettelo!Q106=0,"",Resurssiluettelo!Q106)</f>
        <v/>
      </c>
      <c r="AT59" s="124" t="str">
        <f>IF(Resurssiluettelo!R106=0,"",Resurssiluettelo!R106)</f>
        <v/>
      </c>
      <c r="AU59" s="124" t="str">
        <f>IF(Resurssiluettelo!S106=0,"",Resurssiluettelo!S106)</f>
        <v/>
      </c>
      <c r="AV59" s="124" t="str">
        <f>IF(Resurssiluettelo!T106=0,"",Resurssiluettelo!T106)</f>
        <v/>
      </c>
      <c r="AW59" s="124" t="str">
        <f>IF(Resurssiluettelo!U106=0,"",Resurssiluettelo!U106)</f>
        <v/>
      </c>
      <c r="AX59" s="144" t="str">
        <f>IF(Resurssiluettelo!V106=0,"",Resurssiluettelo!V106)</f>
        <v/>
      </c>
    </row>
    <row r="60" spans="1:50" ht="12.75" customHeight="1">
      <c r="A60" s="62">
        <v>57</v>
      </c>
      <c r="B60" s="62" t="str">
        <f>IF(Y60="","",Resurssiluettelo!$G$1)</f>
        <v/>
      </c>
      <c r="C60" s="63" t="str">
        <f>IF(Y60="","",Resurssiluettelo!$H$14)</f>
        <v/>
      </c>
      <c r="D60" s="146" t="str">
        <f>IF(Y60="","",Resurssiluettelo!$I$14)</f>
        <v/>
      </c>
      <c r="E60" s="63" t="str">
        <f>IF(Y60="","",Resurssiluettelo!$J$14)</f>
        <v/>
      </c>
      <c r="F60" s="65" t="str">
        <f>IF(Y60="","",Resurssiluettelo!$N$14)</f>
        <v/>
      </c>
      <c r="G60" s="65" t="str">
        <f>IF(Y60="","",Resurssiluettelo!$O$14)</f>
        <v/>
      </c>
      <c r="H60" s="65" t="str">
        <f>IF(Resurssiluettelo!B107=0,"",Resurssiluettelo!B107)</f>
        <v/>
      </c>
      <c r="I60" s="65" t="str">
        <f>IF(Resurssiluettelo!C107=0,"",Resurssiluettelo!C107)</f>
        <v/>
      </c>
      <c r="J60" s="65" t="str">
        <f>IF(Resurssiluettelo!D107=0,"",Resurssiluettelo!D107)</f>
        <v/>
      </c>
      <c r="K60" s="74" t="str">
        <f>IF($J60="","",VLOOKUP($J60, Resurssiluettelo!$D$21:$X$40,Ohjeistus!K$98-1,FALSE))</f>
        <v/>
      </c>
      <c r="L60" s="74" t="str">
        <f>IF($J60="","",VLOOKUP($J60, Resurssiluettelo!$D$21:$X$40,Ohjeistus!L$98-1,FALSE))</f>
        <v/>
      </c>
      <c r="M60" s="74" t="str">
        <f>IF($J60="","",VLOOKUP($J60, Resurssiluettelo!$D$21:$X$40,Ohjeistus!M$98-1,FALSE))</f>
        <v/>
      </c>
      <c r="N60" s="74" t="str">
        <f>IF($J60="","",VLOOKUP($J60, Resurssiluettelo!$D$21:$X$40,Ohjeistus!N$98-1,FALSE))</f>
        <v/>
      </c>
      <c r="O60" s="74" t="str">
        <f>IF($J60="","",VLOOKUP($J60, Resurssiluettelo!$D$21:$X$40,Ohjeistus!O$98-1,FALSE))</f>
        <v/>
      </c>
      <c r="P60" s="74" t="str">
        <f>IF($J60="","",VLOOKUP($J60, Resurssiluettelo!$D$21:$X$40,Ohjeistus!P$98-1,FALSE))</f>
        <v/>
      </c>
      <c r="Q60" s="74" t="str">
        <f>IF($J60="",IF($I60="","",VLOOKUP($I60, Resurssiluettelo!$C$21:$X$40,Ohjeistus!Q$98,FALSE)),VLOOKUP($J60, Resurssiluettelo!$D$21:$X$40,Ohjeistus!Q$98-1,FALSE))</f>
        <v/>
      </c>
      <c r="R60" s="74" t="str">
        <f>IF($J60="",IF($I60="","",VLOOKUP($I60, Resurssiluettelo!$C$21:$X$40,Ohjeistus!R$98,FALSE)),VLOOKUP($J60, Resurssiluettelo!$D$21:$X$40,Ohjeistus!R$98-1,FALSE))</f>
        <v/>
      </c>
      <c r="S60" s="74" t="str">
        <f>IF($J60="",IF($I60="","",VLOOKUP($I60, Resurssiluettelo!$C$21:$X$40,Ohjeistus!S$98,FALSE)),VLOOKUP($J60, Resurssiluettelo!$D$21:$X$40,Ohjeistus!S$98-1,FALSE))</f>
        <v/>
      </c>
      <c r="T60" s="74" t="str">
        <f>IF($J60="",IF($I60="","",VLOOKUP($I60, Resurssiluettelo!$C$21:$X$40,Ohjeistus!T$98,FALSE)),VLOOKUP($J60, Resurssiluettelo!$D$21:$X$40,Ohjeistus!T$98-1,FALSE))</f>
        <v/>
      </c>
      <c r="U60" s="74" t="str">
        <f>IF($J60="","",VLOOKUP($J60, Resurssiluettelo!$D$21:$X$40,Ohjeistus!U$98-1,FALSE))</f>
        <v/>
      </c>
      <c r="V60" s="74" t="str">
        <f>IF($J60="","",VLOOKUP($J60, Resurssiluettelo!$D$21:$X$40,Ohjeistus!V$98-1,FALSE))</f>
        <v/>
      </c>
      <c r="W60" s="74" t="str">
        <f>IF($J60="","",VLOOKUP($J60, Resurssiluettelo!$D$21:$X$40,Ohjeistus!W$98-1,FALSE))</f>
        <v/>
      </c>
      <c r="X60" s="74" t="str">
        <f>IF($J60="","",VLOOKUP($J60, Resurssiluettelo!$D$21:$X$40,Ohjeistus!X$98-1,FALSE))</f>
        <v/>
      </c>
      <c r="Y60" s="159" t="str">
        <f>IF(Resurssiluettelo!E107=0,"",Resurssiluettelo!E107)</f>
        <v/>
      </c>
      <c r="Z60" s="64" t="str">
        <f>IF(Resurssiluettelo!F107=0,"",YEAR(Resurssiluettelo!F107)&amp;IF(MONTH(Resurssiluettelo!F107)&lt;10,"0","")&amp;MONTH(Resurssiluettelo!F107)&amp;IF(DAY(Resurssiluettelo!F107)&lt;10,"0","")&amp;DAY(Resurssiluettelo!F107))</f>
        <v/>
      </c>
      <c r="AA60" s="64" t="str">
        <f>IF(Resurssiluettelo!G107=0,"",Resurssiluettelo!G107)</f>
        <v/>
      </c>
      <c r="AB60" s="64" t="str">
        <f>IF(Resurssiluettelo!H107=0,"",Resurssiluettelo!H107)</f>
        <v/>
      </c>
      <c r="AC60" s="64" t="str">
        <f>IF(Resurssiluettelo!I107=0,"",Resurssiluettelo!I107)</f>
        <v/>
      </c>
      <c r="AD60" s="64" t="str">
        <f>IF(Resurssiluettelo!W107=0,"",Resurssiluettelo!W107)</f>
        <v/>
      </c>
      <c r="AE60" s="64" t="str">
        <f>IF(Resurssiluettelo!X107=0,"",Resurssiluettelo!X107)</f>
        <v/>
      </c>
      <c r="AF60" s="64" t="str">
        <f>IF(Resurssiluettelo!Y107=0,"",Resurssiluettelo!Y107)</f>
        <v/>
      </c>
      <c r="AG60" s="64" t="str">
        <f>IF(Resurssiluettelo!Z107=0,"",Resurssiluettelo!Z107)</f>
        <v/>
      </c>
      <c r="AH60" s="64" t="str">
        <f>IF(Resurssiluettelo!AA107=0,"",Resurssiluettelo!AA107)</f>
        <v/>
      </c>
      <c r="AI60" s="64" t="str">
        <f>IF(Resurssiluettelo!AB107=0,"",Resurssiluettelo!AB107)</f>
        <v/>
      </c>
      <c r="AJ60" s="64" t="str">
        <f>IF(Resurssiluettelo!AC107=0,"",Resurssiluettelo!AC107)</f>
        <v/>
      </c>
      <c r="AK60" s="64" t="str">
        <f>IF(Resurssiluettelo!AD107=0,"",Resurssiluettelo!AD107)</f>
        <v/>
      </c>
      <c r="AL60" s="64" t="str">
        <f>IF(Resurssiluettelo!J107=0,"",Resurssiluettelo!J107)</f>
        <v/>
      </c>
      <c r="AM60" s="124" t="str">
        <f>IF(Resurssiluettelo!K107=0,"",Resurssiluettelo!K107)</f>
        <v/>
      </c>
      <c r="AN60" s="124" t="str">
        <f>IF(Resurssiluettelo!L107=0,"",Resurssiluettelo!L107)</f>
        <v/>
      </c>
      <c r="AO60" s="124" t="str">
        <f>IF(Resurssiluettelo!M107=0,"",Resurssiluettelo!M107)</f>
        <v/>
      </c>
      <c r="AP60" s="128" t="str">
        <f>IF(Resurssiluettelo!N107=0,"",Resurssiluettelo!N107)</f>
        <v/>
      </c>
      <c r="AQ60" s="128" t="str">
        <f>IF(Resurssiluettelo!O107=0,"",Resurssiluettelo!O107)</f>
        <v/>
      </c>
      <c r="AR60" s="124" t="str">
        <f>IF(Resurssiluettelo!P107=0,"",Resurssiluettelo!P107)</f>
        <v/>
      </c>
      <c r="AS60" s="124" t="str">
        <f>IF(Resurssiluettelo!Q107=0,"",Resurssiluettelo!Q107)</f>
        <v/>
      </c>
      <c r="AT60" s="124" t="str">
        <f>IF(Resurssiluettelo!R107=0,"",Resurssiluettelo!R107)</f>
        <v/>
      </c>
      <c r="AU60" s="124" t="str">
        <f>IF(Resurssiluettelo!S107=0,"",Resurssiluettelo!S107)</f>
        <v/>
      </c>
      <c r="AV60" s="124" t="str">
        <f>IF(Resurssiluettelo!T107=0,"",Resurssiluettelo!T107)</f>
        <v/>
      </c>
      <c r="AW60" s="124" t="str">
        <f>IF(Resurssiluettelo!U107=0,"",Resurssiluettelo!U107)</f>
        <v/>
      </c>
      <c r="AX60" s="144" t="str">
        <f>IF(Resurssiluettelo!V107=0,"",Resurssiluettelo!V107)</f>
        <v/>
      </c>
    </row>
    <row r="61" spans="1:50" ht="12.75" customHeight="1">
      <c r="A61" s="62">
        <v>58</v>
      </c>
      <c r="B61" s="62" t="str">
        <f>IF(Y61="","",Resurssiluettelo!$G$1)</f>
        <v/>
      </c>
      <c r="C61" s="63" t="str">
        <f>IF(Y61="","",Resurssiluettelo!$H$14)</f>
        <v/>
      </c>
      <c r="D61" s="146" t="str">
        <f>IF(Y61="","",Resurssiluettelo!$I$14)</f>
        <v/>
      </c>
      <c r="E61" s="63" t="str">
        <f>IF(Y61="","",Resurssiluettelo!$J$14)</f>
        <v/>
      </c>
      <c r="F61" s="65" t="str">
        <f>IF(Y61="","",Resurssiluettelo!$N$14)</f>
        <v/>
      </c>
      <c r="G61" s="65" t="str">
        <f>IF(Y61="","",Resurssiluettelo!$O$14)</f>
        <v/>
      </c>
      <c r="H61" s="65" t="str">
        <f>IF(Resurssiluettelo!B108=0,"",Resurssiluettelo!B108)</f>
        <v/>
      </c>
      <c r="I61" s="65" t="str">
        <f>IF(Resurssiluettelo!C108=0,"",Resurssiluettelo!C108)</f>
        <v/>
      </c>
      <c r="J61" s="65" t="str">
        <f>IF(Resurssiluettelo!D108=0,"",Resurssiluettelo!D108)</f>
        <v/>
      </c>
      <c r="K61" s="74" t="str">
        <f>IF($J61="","",VLOOKUP($J61, Resurssiluettelo!$D$21:$X$40,Ohjeistus!K$98-1,FALSE))</f>
        <v/>
      </c>
      <c r="L61" s="74" t="str">
        <f>IF($J61="","",VLOOKUP($J61, Resurssiluettelo!$D$21:$X$40,Ohjeistus!L$98-1,FALSE))</f>
        <v/>
      </c>
      <c r="M61" s="74" t="str">
        <f>IF($J61="","",VLOOKUP($J61, Resurssiluettelo!$D$21:$X$40,Ohjeistus!M$98-1,FALSE))</f>
        <v/>
      </c>
      <c r="N61" s="74" t="str">
        <f>IF($J61="","",VLOOKUP($J61, Resurssiluettelo!$D$21:$X$40,Ohjeistus!N$98-1,FALSE))</f>
        <v/>
      </c>
      <c r="O61" s="74" t="str">
        <f>IF($J61="","",VLOOKUP($J61, Resurssiluettelo!$D$21:$X$40,Ohjeistus!O$98-1,FALSE))</f>
        <v/>
      </c>
      <c r="P61" s="74" t="str">
        <f>IF($J61="","",VLOOKUP($J61, Resurssiluettelo!$D$21:$X$40,Ohjeistus!P$98-1,FALSE))</f>
        <v/>
      </c>
      <c r="Q61" s="74" t="str">
        <f>IF($J61="",IF($I61="","",VLOOKUP($I61, Resurssiluettelo!$C$21:$X$40,Ohjeistus!Q$98,FALSE)),VLOOKUP($J61, Resurssiluettelo!$D$21:$X$40,Ohjeistus!Q$98-1,FALSE))</f>
        <v/>
      </c>
      <c r="R61" s="74" t="str">
        <f>IF($J61="",IF($I61="","",VLOOKUP($I61, Resurssiluettelo!$C$21:$X$40,Ohjeistus!R$98,FALSE)),VLOOKUP($J61, Resurssiluettelo!$D$21:$X$40,Ohjeistus!R$98-1,FALSE))</f>
        <v/>
      </c>
      <c r="S61" s="74" t="str">
        <f>IF($J61="",IF($I61="","",VLOOKUP($I61, Resurssiluettelo!$C$21:$X$40,Ohjeistus!S$98,FALSE)),VLOOKUP($J61, Resurssiluettelo!$D$21:$X$40,Ohjeistus!S$98-1,FALSE))</f>
        <v/>
      </c>
      <c r="T61" s="74" t="str">
        <f>IF($J61="",IF($I61="","",VLOOKUP($I61, Resurssiluettelo!$C$21:$X$40,Ohjeistus!T$98,FALSE)),VLOOKUP($J61, Resurssiluettelo!$D$21:$X$40,Ohjeistus!T$98-1,FALSE))</f>
        <v/>
      </c>
      <c r="U61" s="74" t="str">
        <f>IF($J61="","",VLOOKUP($J61, Resurssiluettelo!$D$21:$X$40,Ohjeistus!U$98-1,FALSE))</f>
        <v/>
      </c>
      <c r="V61" s="74" t="str">
        <f>IF($J61="","",VLOOKUP($J61, Resurssiluettelo!$D$21:$X$40,Ohjeistus!V$98-1,FALSE))</f>
        <v/>
      </c>
      <c r="W61" s="74" t="str">
        <f>IF($J61="","",VLOOKUP($J61, Resurssiluettelo!$D$21:$X$40,Ohjeistus!W$98-1,FALSE))</f>
        <v/>
      </c>
      <c r="X61" s="74" t="str">
        <f>IF($J61="","",VLOOKUP($J61, Resurssiluettelo!$D$21:$X$40,Ohjeistus!X$98-1,FALSE))</f>
        <v/>
      </c>
      <c r="Y61" s="159" t="str">
        <f>IF(Resurssiluettelo!E108=0,"",Resurssiluettelo!E108)</f>
        <v/>
      </c>
      <c r="Z61" s="64" t="str">
        <f>IF(Resurssiluettelo!F108=0,"",YEAR(Resurssiluettelo!F108)&amp;IF(MONTH(Resurssiluettelo!F108)&lt;10,"0","")&amp;MONTH(Resurssiluettelo!F108)&amp;IF(DAY(Resurssiluettelo!F108)&lt;10,"0","")&amp;DAY(Resurssiluettelo!F108))</f>
        <v/>
      </c>
      <c r="AA61" s="64" t="str">
        <f>IF(Resurssiluettelo!G108=0,"",Resurssiluettelo!G108)</f>
        <v/>
      </c>
      <c r="AB61" s="64" t="str">
        <f>IF(Resurssiluettelo!H108=0,"",Resurssiluettelo!H108)</f>
        <v/>
      </c>
      <c r="AC61" s="64" t="str">
        <f>IF(Resurssiluettelo!I108=0,"",Resurssiluettelo!I108)</f>
        <v/>
      </c>
      <c r="AD61" s="64" t="str">
        <f>IF(Resurssiluettelo!W108=0,"",Resurssiluettelo!W108)</f>
        <v/>
      </c>
      <c r="AE61" s="64" t="str">
        <f>IF(Resurssiluettelo!X108=0,"",Resurssiluettelo!X108)</f>
        <v/>
      </c>
      <c r="AF61" s="64" t="str">
        <f>IF(Resurssiluettelo!Y108=0,"",Resurssiluettelo!Y108)</f>
        <v/>
      </c>
      <c r="AG61" s="64" t="str">
        <f>IF(Resurssiluettelo!Z108=0,"",Resurssiluettelo!Z108)</f>
        <v/>
      </c>
      <c r="AH61" s="64" t="str">
        <f>IF(Resurssiluettelo!AA108=0,"",Resurssiluettelo!AA108)</f>
        <v/>
      </c>
      <c r="AI61" s="64" t="str">
        <f>IF(Resurssiluettelo!AB108=0,"",Resurssiluettelo!AB108)</f>
        <v/>
      </c>
      <c r="AJ61" s="64" t="str">
        <f>IF(Resurssiluettelo!AC108=0,"",Resurssiluettelo!AC108)</f>
        <v/>
      </c>
      <c r="AK61" s="64" t="str">
        <f>IF(Resurssiluettelo!AD108=0,"",Resurssiluettelo!AD108)</f>
        <v/>
      </c>
      <c r="AL61" s="64" t="str">
        <f>IF(Resurssiluettelo!J108=0,"",Resurssiluettelo!J108)</f>
        <v/>
      </c>
      <c r="AM61" s="124" t="str">
        <f>IF(Resurssiluettelo!K108=0,"",Resurssiluettelo!K108)</f>
        <v/>
      </c>
      <c r="AN61" s="124" t="str">
        <f>IF(Resurssiluettelo!L108=0,"",Resurssiluettelo!L108)</f>
        <v/>
      </c>
      <c r="AO61" s="124" t="str">
        <f>IF(Resurssiluettelo!M108=0,"",Resurssiluettelo!M108)</f>
        <v/>
      </c>
      <c r="AP61" s="128" t="str">
        <f>IF(Resurssiluettelo!N108=0,"",Resurssiluettelo!N108)</f>
        <v/>
      </c>
      <c r="AQ61" s="128" t="str">
        <f>IF(Resurssiluettelo!O108=0,"",Resurssiluettelo!O108)</f>
        <v/>
      </c>
      <c r="AR61" s="124" t="str">
        <f>IF(Resurssiluettelo!P108=0,"",Resurssiluettelo!P108)</f>
        <v/>
      </c>
      <c r="AS61" s="124" t="str">
        <f>IF(Resurssiluettelo!Q108=0,"",Resurssiluettelo!Q108)</f>
        <v/>
      </c>
      <c r="AT61" s="124" t="str">
        <f>IF(Resurssiluettelo!R108=0,"",Resurssiluettelo!R108)</f>
        <v/>
      </c>
      <c r="AU61" s="124" t="str">
        <f>IF(Resurssiluettelo!S108=0,"",Resurssiluettelo!S108)</f>
        <v/>
      </c>
      <c r="AV61" s="124" t="str">
        <f>IF(Resurssiluettelo!T108=0,"",Resurssiluettelo!T108)</f>
        <v/>
      </c>
      <c r="AW61" s="124" t="str">
        <f>IF(Resurssiluettelo!U108=0,"",Resurssiluettelo!U108)</f>
        <v/>
      </c>
      <c r="AX61" s="144" t="str">
        <f>IF(Resurssiluettelo!V108=0,"",Resurssiluettelo!V108)</f>
        <v/>
      </c>
    </row>
    <row r="62" spans="1:50" ht="12.75" customHeight="1">
      <c r="A62" s="62">
        <v>59</v>
      </c>
      <c r="B62" s="62" t="str">
        <f>IF(Y62="","",Resurssiluettelo!$G$1)</f>
        <v/>
      </c>
      <c r="C62" s="63" t="str">
        <f>IF(Y62="","",Resurssiluettelo!$H$14)</f>
        <v/>
      </c>
      <c r="D62" s="146" t="str">
        <f>IF(Y62="","",Resurssiluettelo!$I$14)</f>
        <v/>
      </c>
      <c r="E62" s="63" t="str">
        <f>IF(Y62="","",Resurssiluettelo!$J$14)</f>
        <v/>
      </c>
      <c r="F62" s="65" t="str">
        <f>IF(Y62="","",Resurssiluettelo!$N$14)</f>
        <v/>
      </c>
      <c r="G62" s="65" t="str">
        <f>IF(Y62="","",Resurssiluettelo!$O$14)</f>
        <v/>
      </c>
      <c r="H62" s="65" t="str">
        <f>IF(Resurssiluettelo!B109=0,"",Resurssiluettelo!B109)</f>
        <v/>
      </c>
      <c r="I62" s="65" t="str">
        <f>IF(Resurssiluettelo!C109=0,"",Resurssiluettelo!C109)</f>
        <v/>
      </c>
      <c r="J62" s="65" t="str">
        <f>IF(Resurssiluettelo!D109=0,"",Resurssiluettelo!D109)</f>
        <v/>
      </c>
      <c r="K62" s="74" t="str">
        <f>IF($J62="","",VLOOKUP($J62, Resurssiluettelo!$D$21:$X$40,Ohjeistus!K$98-1,FALSE))</f>
        <v/>
      </c>
      <c r="L62" s="74" t="str">
        <f>IF($J62="","",VLOOKUP($J62, Resurssiluettelo!$D$21:$X$40,Ohjeistus!L$98-1,FALSE))</f>
        <v/>
      </c>
      <c r="M62" s="74" t="str">
        <f>IF($J62="","",VLOOKUP($J62, Resurssiluettelo!$D$21:$X$40,Ohjeistus!M$98-1,FALSE))</f>
        <v/>
      </c>
      <c r="N62" s="74" t="str">
        <f>IF($J62="","",VLOOKUP($J62, Resurssiluettelo!$D$21:$X$40,Ohjeistus!N$98-1,FALSE))</f>
        <v/>
      </c>
      <c r="O62" s="74" t="str">
        <f>IF($J62="","",VLOOKUP($J62, Resurssiluettelo!$D$21:$X$40,Ohjeistus!O$98-1,FALSE))</f>
        <v/>
      </c>
      <c r="P62" s="74" t="str">
        <f>IF($J62="","",VLOOKUP($J62, Resurssiluettelo!$D$21:$X$40,Ohjeistus!P$98-1,FALSE))</f>
        <v/>
      </c>
      <c r="Q62" s="74" t="str">
        <f>IF($J62="",IF($I62="","",VLOOKUP($I62, Resurssiluettelo!$C$21:$X$40,Ohjeistus!Q$98,FALSE)),VLOOKUP($J62, Resurssiluettelo!$D$21:$X$40,Ohjeistus!Q$98-1,FALSE))</f>
        <v/>
      </c>
      <c r="R62" s="74" t="str">
        <f>IF($J62="",IF($I62="","",VLOOKUP($I62, Resurssiluettelo!$C$21:$X$40,Ohjeistus!R$98,FALSE)),VLOOKUP($J62, Resurssiluettelo!$D$21:$X$40,Ohjeistus!R$98-1,FALSE))</f>
        <v/>
      </c>
      <c r="S62" s="74" t="str">
        <f>IF($J62="",IF($I62="","",VLOOKUP($I62, Resurssiluettelo!$C$21:$X$40,Ohjeistus!S$98,FALSE)),VLOOKUP($J62, Resurssiluettelo!$D$21:$X$40,Ohjeistus!S$98-1,FALSE))</f>
        <v/>
      </c>
      <c r="T62" s="74" t="str">
        <f>IF($J62="",IF($I62="","",VLOOKUP($I62, Resurssiluettelo!$C$21:$X$40,Ohjeistus!T$98,FALSE)),VLOOKUP($J62, Resurssiluettelo!$D$21:$X$40,Ohjeistus!T$98-1,FALSE))</f>
        <v/>
      </c>
      <c r="U62" s="74" t="str">
        <f>IF($J62="","",VLOOKUP($J62, Resurssiluettelo!$D$21:$X$40,Ohjeistus!U$98-1,FALSE))</f>
        <v/>
      </c>
      <c r="V62" s="74" t="str">
        <f>IF($J62="","",VLOOKUP($J62, Resurssiluettelo!$D$21:$X$40,Ohjeistus!V$98-1,FALSE))</f>
        <v/>
      </c>
      <c r="W62" s="74" t="str">
        <f>IF($J62="","",VLOOKUP($J62, Resurssiluettelo!$D$21:$X$40,Ohjeistus!W$98-1,FALSE))</f>
        <v/>
      </c>
      <c r="X62" s="74" t="str">
        <f>IF($J62="","",VLOOKUP($J62, Resurssiluettelo!$D$21:$X$40,Ohjeistus!X$98-1,FALSE))</f>
        <v/>
      </c>
      <c r="Y62" s="159" t="str">
        <f>IF(Resurssiluettelo!E109=0,"",Resurssiluettelo!E109)</f>
        <v/>
      </c>
      <c r="Z62" s="64" t="str">
        <f>IF(Resurssiluettelo!F109=0,"",YEAR(Resurssiluettelo!F109)&amp;IF(MONTH(Resurssiluettelo!F109)&lt;10,"0","")&amp;MONTH(Resurssiluettelo!F109)&amp;IF(DAY(Resurssiluettelo!F109)&lt;10,"0","")&amp;DAY(Resurssiluettelo!F109))</f>
        <v/>
      </c>
      <c r="AA62" s="64" t="str">
        <f>IF(Resurssiluettelo!G109=0,"",Resurssiluettelo!G109)</f>
        <v/>
      </c>
      <c r="AB62" s="64" t="str">
        <f>IF(Resurssiluettelo!H109=0,"",Resurssiluettelo!H109)</f>
        <v/>
      </c>
      <c r="AC62" s="64" t="str">
        <f>IF(Resurssiluettelo!I109=0,"",Resurssiluettelo!I109)</f>
        <v/>
      </c>
      <c r="AD62" s="64" t="str">
        <f>IF(Resurssiluettelo!W109=0,"",Resurssiluettelo!W109)</f>
        <v/>
      </c>
      <c r="AE62" s="64" t="str">
        <f>IF(Resurssiluettelo!X109=0,"",Resurssiluettelo!X109)</f>
        <v/>
      </c>
      <c r="AF62" s="64" t="str">
        <f>IF(Resurssiluettelo!Y109=0,"",Resurssiluettelo!Y109)</f>
        <v/>
      </c>
      <c r="AG62" s="64" t="str">
        <f>IF(Resurssiluettelo!Z109=0,"",Resurssiluettelo!Z109)</f>
        <v/>
      </c>
      <c r="AH62" s="64" t="str">
        <f>IF(Resurssiluettelo!AA109=0,"",Resurssiluettelo!AA109)</f>
        <v/>
      </c>
      <c r="AI62" s="64" t="str">
        <f>IF(Resurssiluettelo!AB109=0,"",Resurssiluettelo!AB109)</f>
        <v/>
      </c>
      <c r="AJ62" s="64" t="str">
        <f>IF(Resurssiluettelo!AC109=0,"",Resurssiluettelo!AC109)</f>
        <v/>
      </c>
      <c r="AK62" s="64" t="str">
        <f>IF(Resurssiluettelo!AD109=0,"",Resurssiluettelo!AD109)</f>
        <v/>
      </c>
      <c r="AL62" s="64" t="str">
        <f>IF(Resurssiluettelo!J109=0,"",Resurssiluettelo!J109)</f>
        <v/>
      </c>
      <c r="AM62" s="124" t="str">
        <f>IF(Resurssiluettelo!K109=0,"",Resurssiluettelo!K109)</f>
        <v/>
      </c>
      <c r="AN62" s="124" t="str">
        <f>IF(Resurssiluettelo!L109=0,"",Resurssiluettelo!L109)</f>
        <v/>
      </c>
      <c r="AO62" s="124" t="str">
        <f>IF(Resurssiluettelo!M109=0,"",Resurssiluettelo!M109)</f>
        <v/>
      </c>
      <c r="AP62" s="128" t="str">
        <f>IF(Resurssiluettelo!N109=0,"",Resurssiluettelo!N109)</f>
        <v/>
      </c>
      <c r="AQ62" s="128" t="str">
        <f>IF(Resurssiluettelo!O109=0,"",Resurssiluettelo!O109)</f>
        <v/>
      </c>
      <c r="AR62" s="124" t="str">
        <f>IF(Resurssiluettelo!P109=0,"",Resurssiluettelo!P109)</f>
        <v/>
      </c>
      <c r="AS62" s="124" t="str">
        <f>IF(Resurssiluettelo!Q109=0,"",Resurssiluettelo!Q109)</f>
        <v/>
      </c>
      <c r="AT62" s="124" t="str">
        <f>IF(Resurssiluettelo!R109=0,"",Resurssiluettelo!R109)</f>
        <v/>
      </c>
      <c r="AU62" s="124" t="str">
        <f>IF(Resurssiluettelo!S109=0,"",Resurssiluettelo!S109)</f>
        <v/>
      </c>
      <c r="AV62" s="124" t="str">
        <f>IF(Resurssiluettelo!T109=0,"",Resurssiluettelo!T109)</f>
        <v/>
      </c>
      <c r="AW62" s="124" t="str">
        <f>IF(Resurssiluettelo!U109=0,"",Resurssiluettelo!U109)</f>
        <v/>
      </c>
      <c r="AX62" s="144" t="str">
        <f>IF(Resurssiluettelo!V109=0,"",Resurssiluettelo!V109)</f>
        <v/>
      </c>
    </row>
    <row r="63" spans="1:50" ht="12.75" customHeight="1">
      <c r="A63" s="62">
        <v>60</v>
      </c>
      <c r="B63" s="62" t="str">
        <f>IF(Y63="","",Resurssiluettelo!$G$1)</f>
        <v/>
      </c>
      <c r="C63" s="63" t="str">
        <f>IF(Y63="","",Resurssiluettelo!$H$14)</f>
        <v/>
      </c>
      <c r="D63" s="146" t="str">
        <f>IF(Y63="","",Resurssiluettelo!$I$14)</f>
        <v/>
      </c>
      <c r="E63" s="63" t="str">
        <f>IF(Y63="","",Resurssiluettelo!$J$14)</f>
        <v/>
      </c>
      <c r="F63" s="65" t="str">
        <f>IF(Y63="","",Resurssiluettelo!$N$14)</f>
        <v/>
      </c>
      <c r="G63" s="65" t="str">
        <f>IF(Y63="","",Resurssiluettelo!$O$14)</f>
        <v/>
      </c>
      <c r="H63" s="65" t="str">
        <f>IF(Resurssiluettelo!B110=0,"",Resurssiluettelo!B110)</f>
        <v/>
      </c>
      <c r="I63" s="65" t="str">
        <f>IF(Resurssiluettelo!C110=0,"",Resurssiluettelo!C110)</f>
        <v/>
      </c>
      <c r="J63" s="65" t="str">
        <f>IF(Resurssiluettelo!D110=0,"",Resurssiluettelo!D110)</f>
        <v/>
      </c>
      <c r="K63" s="74" t="str">
        <f>IF($J63="","",VLOOKUP($J63, Resurssiluettelo!$D$21:$X$40,Ohjeistus!K$98-1,FALSE))</f>
        <v/>
      </c>
      <c r="L63" s="74" t="str">
        <f>IF($J63="","",VLOOKUP($J63, Resurssiluettelo!$D$21:$X$40,Ohjeistus!L$98-1,FALSE))</f>
        <v/>
      </c>
      <c r="M63" s="74" t="str">
        <f>IF($J63="","",VLOOKUP($J63, Resurssiluettelo!$D$21:$X$40,Ohjeistus!M$98-1,FALSE))</f>
        <v/>
      </c>
      <c r="N63" s="74" t="str">
        <f>IF($J63="","",VLOOKUP($J63, Resurssiluettelo!$D$21:$X$40,Ohjeistus!N$98-1,FALSE))</f>
        <v/>
      </c>
      <c r="O63" s="74" t="str">
        <f>IF($J63="","",VLOOKUP($J63, Resurssiluettelo!$D$21:$X$40,Ohjeistus!O$98-1,FALSE))</f>
        <v/>
      </c>
      <c r="P63" s="74" t="str">
        <f>IF($J63="","",VLOOKUP($J63, Resurssiluettelo!$D$21:$X$40,Ohjeistus!P$98-1,FALSE))</f>
        <v/>
      </c>
      <c r="Q63" s="74" t="str">
        <f>IF($J63="",IF($I63="","",VLOOKUP($I63, Resurssiluettelo!$C$21:$X$40,Ohjeistus!Q$98,FALSE)),VLOOKUP($J63, Resurssiluettelo!$D$21:$X$40,Ohjeistus!Q$98-1,FALSE))</f>
        <v/>
      </c>
      <c r="R63" s="74" t="str">
        <f>IF($J63="",IF($I63="","",VLOOKUP($I63, Resurssiluettelo!$C$21:$X$40,Ohjeistus!R$98,FALSE)),VLOOKUP($J63, Resurssiluettelo!$D$21:$X$40,Ohjeistus!R$98-1,FALSE))</f>
        <v/>
      </c>
      <c r="S63" s="74" t="str">
        <f>IF($J63="",IF($I63="","",VLOOKUP($I63, Resurssiluettelo!$C$21:$X$40,Ohjeistus!S$98,FALSE)),VLOOKUP($J63, Resurssiluettelo!$D$21:$X$40,Ohjeistus!S$98-1,FALSE))</f>
        <v/>
      </c>
      <c r="T63" s="74" t="str">
        <f>IF($J63="",IF($I63="","",VLOOKUP($I63, Resurssiluettelo!$C$21:$X$40,Ohjeistus!T$98,FALSE)),VLOOKUP($J63, Resurssiluettelo!$D$21:$X$40,Ohjeistus!T$98-1,FALSE))</f>
        <v/>
      </c>
      <c r="U63" s="74" t="str">
        <f>IF($J63="","",VLOOKUP($J63, Resurssiluettelo!$D$21:$X$40,Ohjeistus!U$98-1,FALSE))</f>
        <v/>
      </c>
      <c r="V63" s="74" t="str">
        <f>IF($J63="","",VLOOKUP($J63, Resurssiluettelo!$D$21:$X$40,Ohjeistus!V$98-1,FALSE))</f>
        <v/>
      </c>
      <c r="W63" s="74" t="str">
        <f>IF($J63="","",VLOOKUP($J63, Resurssiluettelo!$D$21:$X$40,Ohjeistus!W$98-1,FALSE))</f>
        <v/>
      </c>
      <c r="X63" s="74" t="str">
        <f>IF($J63="","",VLOOKUP($J63, Resurssiluettelo!$D$21:$X$40,Ohjeistus!X$98-1,FALSE))</f>
        <v/>
      </c>
      <c r="Y63" s="159" t="str">
        <f>IF(Resurssiluettelo!E110=0,"",Resurssiluettelo!E110)</f>
        <v/>
      </c>
      <c r="Z63" s="64" t="str">
        <f>IF(Resurssiluettelo!F110=0,"",YEAR(Resurssiluettelo!F110)&amp;IF(MONTH(Resurssiluettelo!F110)&lt;10,"0","")&amp;MONTH(Resurssiluettelo!F110)&amp;IF(DAY(Resurssiluettelo!F110)&lt;10,"0","")&amp;DAY(Resurssiluettelo!F110))</f>
        <v/>
      </c>
      <c r="AA63" s="64" t="str">
        <f>IF(Resurssiluettelo!G110=0,"",Resurssiluettelo!G110)</f>
        <v/>
      </c>
      <c r="AB63" s="64" t="str">
        <f>IF(Resurssiluettelo!H110=0,"",Resurssiluettelo!H110)</f>
        <v/>
      </c>
      <c r="AC63" s="64" t="str">
        <f>IF(Resurssiluettelo!I110=0,"",Resurssiluettelo!I110)</f>
        <v/>
      </c>
      <c r="AD63" s="64" t="str">
        <f>IF(Resurssiluettelo!W110=0,"",Resurssiluettelo!W110)</f>
        <v/>
      </c>
      <c r="AE63" s="64" t="str">
        <f>IF(Resurssiluettelo!X110=0,"",Resurssiluettelo!X110)</f>
        <v/>
      </c>
      <c r="AF63" s="64" t="str">
        <f>IF(Resurssiluettelo!Y110=0,"",Resurssiluettelo!Y110)</f>
        <v/>
      </c>
      <c r="AG63" s="64" t="str">
        <f>IF(Resurssiluettelo!Z110=0,"",Resurssiluettelo!Z110)</f>
        <v/>
      </c>
      <c r="AH63" s="64" t="str">
        <f>IF(Resurssiluettelo!AA110=0,"",Resurssiluettelo!AA110)</f>
        <v/>
      </c>
      <c r="AI63" s="64" t="str">
        <f>IF(Resurssiluettelo!AB110=0,"",Resurssiluettelo!AB110)</f>
        <v/>
      </c>
      <c r="AJ63" s="64" t="str">
        <f>IF(Resurssiluettelo!AC110=0,"",Resurssiluettelo!AC110)</f>
        <v/>
      </c>
      <c r="AK63" s="64" t="str">
        <f>IF(Resurssiluettelo!AD110=0,"",Resurssiluettelo!AD110)</f>
        <v/>
      </c>
      <c r="AL63" s="64" t="str">
        <f>IF(Resurssiluettelo!J110=0,"",Resurssiluettelo!J110)</f>
        <v/>
      </c>
      <c r="AM63" s="124" t="str">
        <f>IF(Resurssiluettelo!K110=0,"",Resurssiluettelo!K110)</f>
        <v/>
      </c>
      <c r="AN63" s="124" t="str">
        <f>IF(Resurssiluettelo!L110=0,"",Resurssiluettelo!L110)</f>
        <v/>
      </c>
      <c r="AO63" s="124" t="str">
        <f>IF(Resurssiluettelo!M110=0,"",Resurssiluettelo!M110)</f>
        <v/>
      </c>
      <c r="AP63" s="128" t="str">
        <f>IF(Resurssiluettelo!N110=0,"",Resurssiluettelo!N110)</f>
        <v/>
      </c>
      <c r="AQ63" s="128" t="str">
        <f>IF(Resurssiluettelo!O110=0,"",Resurssiluettelo!O110)</f>
        <v/>
      </c>
      <c r="AR63" s="124" t="str">
        <f>IF(Resurssiluettelo!P110=0,"",Resurssiluettelo!P110)</f>
        <v/>
      </c>
      <c r="AS63" s="124" t="str">
        <f>IF(Resurssiluettelo!Q110=0,"",Resurssiluettelo!Q110)</f>
        <v/>
      </c>
      <c r="AT63" s="124" t="str">
        <f>IF(Resurssiluettelo!R110=0,"",Resurssiluettelo!R110)</f>
        <v/>
      </c>
      <c r="AU63" s="124" t="str">
        <f>IF(Resurssiluettelo!S110=0,"",Resurssiluettelo!S110)</f>
        <v/>
      </c>
      <c r="AV63" s="124" t="str">
        <f>IF(Resurssiluettelo!T110=0,"",Resurssiluettelo!T110)</f>
        <v/>
      </c>
      <c r="AW63" s="124" t="str">
        <f>IF(Resurssiluettelo!U110=0,"",Resurssiluettelo!U110)</f>
        <v/>
      </c>
      <c r="AX63" s="144" t="str">
        <f>IF(Resurssiluettelo!V110=0,"",Resurssiluettelo!V110)</f>
        <v/>
      </c>
    </row>
    <row r="64" spans="1:50" ht="12.75" customHeight="1">
      <c r="A64" s="62">
        <v>61</v>
      </c>
      <c r="B64" s="62" t="str">
        <f>IF(Y64="","",Resurssiluettelo!$G$1)</f>
        <v/>
      </c>
      <c r="C64" s="63" t="str">
        <f>IF(Y64="","",Resurssiluettelo!$H$14)</f>
        <v/>
      </c>
      <c r="D64" s="146" t="str">
        <f>IF(Y64="","",Resurssiluettelo!$I$14)</f>
        <v/>
      </c>
      <c r="E64" s="63" t="str">
        <f>IF(Y64="","",Resurssiluettelo!$J$14)</f>
        <v/>
      </c>
      <c r="F64" s="65" t="str">
        <f>IF(Y64="","",Resurssiluettelo!$N$14)</f>
        <v/>
      </c>
      <c r="G64" s="65" t="str">
        <f>IF(Y64="","",Resurssiluettelo!$O$14)</f>
        <v/>
      </c>
      <c r="H64" s="65" t="str">
        <f>IF(Resurssiluettelo!B111=0,"",Resurssiluettelo!B111)</f>
        <v/>
      </c>
      <c r="I64" s="65" t="str">
        <f>IF(Resurssiluettelo!C111=0,"",Resurssiluettelo!C111)</f>
        <v/>
      </c>
      <c r="J64" s="65" t="str">
        <f>IF(Resurssiluettelo!D111=0,"",Resurssiluettelo!D111)</f>
        <v/>
      </c>
      <c r="K64" s="74" t="str">
        <f>IF($J64="","",VLOOKUP($J64, Resurssiluettelo!$D$21:$X$40,Ohjeistus!K$98-1,FALSE))</f>
        <v/>
      </c>
      <c r="L64" s="74" t="str">
        <f>IF($J64="","",VLOOKUP($J64, Resurssiluettelo!$D$21:$X$40,Ohjeistus!L$98-1,FALSE))</f>
        <v/>
      </c>
      <c r="M64" s="74" t="str">
        <f>IF($J64="","",VLOOKUP($J64, Resurssiluettelo!$D$21:$X$40,Ohjeistus!M$98-1,FALSE))</f>
        <v/>
      </c>
      <c r="N64" s="74" t="str">
        <f>IF($J64="","",VLOOKUP($J64, Resurssiluettelo!$D$21:$X$40,Ohjeistus!N$98-1,FALSE))</f>
        <v/>
      </c>
      <c r="O64" s="74" t="str">
        <f>IF($J64="","",VLOOKUP($J64, Resurssiluettelo!$D$21:$X$40,Ohjeistus!O$98-1,FALSE))</f>
        <v/>
      </c>
      <c r="P64" s="74" t="str">
        <f>IF($J64="","",VLOOKUP($J64, Resurssiluettelo!$D$21:$X$40,Ohjeistus!P$98-1,FALSE))</f>
        <v/>
      </c>
      <c r="Q64" s="74" t="str">
        <f>IF($J64="",IF($I64="","",VLOOKUP($I64, Resurssiluettelo!$C$21:$X$40,Ohjeistus!Q$98,FALSE)),VLOOKUP($J64, Resurssiluettelo!$D$21:$X$40,Ohjeistus!Q$98-1,FALSE))</f>
        <v/>
      </c>
      <c r="R64" s="74" t="str">
        <f>IF($J64="",IF($I64="","",VLOOKUP($I64, Resurssiluettelo!$C$21:$X$40,Ohjeistus!R$98,FALSE)),VLOOKUP($J64, Resurssiluettelo!$D$21:$X$40,Ohjeistus!R$98-1,FALSE))</f>
        <v/>
      </c>
      <c r="S64" s="74" t="str">
        <f>IF($J64="",IF($I64="","",VLOOKUP($I64, Resurssiluettelo!$C$21:$X$40,Ohjeistus!S$98,FALSE)),VLOOKUP($J64, Resurssiluettelo!$D$21:$X$40,Ohjeistus!S$98-1,FALSE))</f>
        <v/>
      </c>
      <c r="T64" s="74" t="str">
        <f>IF($J64="",IF($I64="","",VLOOKUP($I64, Resurssiluettelo!$C$21:$X$40,Ohjeistus!T$98,FALSE)),VLOOKUP($J64, Resurssiluettelo!$D$21:$X$40,Ohjeistus!T$98-1,FALSE))</f>
        <v/>
      </c>
      <c r="U64" s="74" t="str">
        <f>IF($J64="","",VLOOKUP($J64, Resurssiluettelo!$D$21:$X$40,Ohjeistus!U$98-1,FALSE))</f>
        <v/>
      </c>
      <c r="V64" s="74" t="str">
        <f>IF($J64="","",VLOOKUP($J64, Resurssiluettelo!$D$21:$X$40,Ohjeistus!V$98-1,FALSE))</f>
        <v/>
      </c>
      <c r="W64" s="74" t="str">
        <f>IF($J64="","",VLOOKUP($J64, Resurssiluettelo!$D$21:$X$40,Ohjeistus!W$98-1,FALSE))</f>
        <v/>
      </c>
      <c r="X64" s="74" t="str">
        <f>IF($J64="","",VLOOKUP($J64, Resurssiluettelo!$D$21:$X$40,Ohjeistus!X$98-1,FALSE))</f>
        <v/>
      </c>
      <c r="Y64" s="159" t="str">
        <f>IF(Resurssiluettelo!E111=0,"",Resurssiluettelo!E111)</f>
        <v/>
      </c>
      <c r="Z64" s="64" t="str">
        <f>IF(Resurssiluettelo!F111=0,"",YEAR(Resurssiluettelo!F111)&amp;IF(MONTH(Resurssiluettelo!F111)&lt;10,"0","")&amp;MONTH(Resurssiluettelo!F111)&amp;IF(DAY(Resurssiluettelo!F111)&lt;10,"0","")&amp;DAY(Resurssiluettelo!F111))</f>
        <v/>
      </c>
      <c r="AA64" s="64" t="str">
        <f>IF(Resurssiluettelo!G111=0,"",Resurssiluettelo!G111)</f>
        <v/>
      </c>
      <c r="AB64" s="64" t="str">
        <f>IF(Resurssiluettelo!H111=0,"",Resurssiluettelo!H111)</f>
        <v/>
      </c>
      <c r="AC64" s="64" t="str">
        <f>IF(Resurssiluettelo!I111=0,"",Resurssiluettelo!I111)</f>
        <v/>
      </c>
      <c r="AD64" s="64" t="str">
        <f>IF(Resurssiluettelo!W111=0,"",Resurssiluettelo!W111)</f>
        <v/>
      </c>
      <c r="AE64" s="64" t="str">
        <f>IF(Resurssiluettelo!X111=0,"",Resurssiluettelo!X111)</f>
        <v/>
      </c>
      <c r="AF64" s="64" t="str">
        <f>IF(Resurssiluettelo!Y111=0,"",Resurssiluettelo!Y111)</f>
        <v/>
      </c>
      <c r="AG64" s="64" t="str">
        <f>IF(Resurssiluettelo!Z111=0,"",Resurssiluettelo!Z111)</f>
        <v/>
      </c>
      <c r="AH64" s="64" t="str">
        <f>IF(Resurssiluettelo!AA111=0,"",Resurssiluettelo!AA111)</f>
        <v/>
      </c>
      <c r="AI64" s="64" t="str">
        <f>IF(Resurssiluettelo!AB111=0,"",Resurssiluettelo!AB111)</f>
        <v/>
      </c>
      <c r="AJ64" s="64" t="str">
        <f>IF(Resurssiluettelo!AC111=0,"",Resurssiluettelo!AC111)</f>
        <v/>
      </c>
      <c r="AK64" s="64" t="str">
        <f>IF(Resurssiluettelo!AD111=0,"",Resurssiluettelo!AD111)</f>
        <v/>
      </c>
      <c r="AL64" s="64" t="str">
        <f>IF(Resurssiluettelo!J111=0,"",Resurssiluettelo!J111)</f>
        <v/>
      </c>
      <c r="AM64" s="124" t="str">
        <f>IF(Resurssiluettelo!K111=0,"",Resurssiluettelo!K111)</f>
        <v/>
      </c>
      <c r="AN64" s="124" t="str">
        <f>IF(Resurssiluettelo!L111=0,"",Resurssiluettelo!L111)</f>
        <v/>
      </c>
      <c r="AO64" s="124" t="str">
        <f>IF(Resurssiluettelo!M111=0,"",Resurssiluettelo!M111)</f>
        <v/>
      </c>
      <c r="AP64" s="128" t="str">
        <f>IF(Resurssiluettelo!N111=0,"",Resurssiluettelo!N111)</f>
        <v/>
      </c>
      <c r="AQ64" s="128" t="str">
        <f>IF(Resurssiluettelo!O111=0,"",Resurssiluettelo!O111)</f>
        <v/>
      </c>
      <c r="AR64" s="124" t="str">
        <f>IF(Resurssiluettelo!P111=0,"",Resurssiluettelo!P111)</f>
        <v/>
      </c>
      <c r="AS64" s="124" t="str">
        <f>IF(Resurssiluettelo!Q111=0,"",Resurssiluettelo!Q111)</f>
        <v/>
      </c>
      <c r="AT64" s="124" t="str">
        <f>IF(Resurssiluettelo!R111=0,"",Resurssiluettelo!R111)</f>
        <v/>
      </c>
      <c r="AU64" s="124" t="str">
        <f>IF(Resurssiluettelo!S111=0,"",Resurssiluettelo!S111)</f>
        <v/>
      </c>
      <c r="AV64" s="124" t="str">
        <f>IF(Resurssiluettelo!T111=0,"",Resurssiluettelo!T111)</f>
        <v/>
      </c>
      <c r="AW64" s="124" t="str">
        <f>IF(Resurssiluettelo!U111=0,"",Resurssiluettelo!U111)</f>
        <v/>
      </c>
      <c r="AX64" s="144" t="str">
        <f>IF(Resurssiluettelo!V111=0,"",Resurssiluettelo!V111)</f>
        <v/>
      </c>
    </row>
    <row r="65" spans="1:50" ht="12.75" customHeight="1">
      <c r="A65" s="62">
        <v>62</v>
      </c>
      <c r="B65" s="62" t="str">
        <f>IF(Y65="","",Resurssiluettelo!$G$1)</f>
        <v/>
      </c>
      <c r="C65" s="63" t="str">
        <f>IF(Y65="","",Resurssiluettelo!$H$14)</f>
        <v/>
      </c>
      <c r="D65" s="146" t="str">
        <f>IF(Y65="","",Resurssiluettelo!$I$14)</f>
        <v/>
      </c>
      <c r="E65" s="63" t="str">
        <f>IF(Y65="","",Resurssiluettelo!$J$14)</f>
        <v/>
      </c>
      <c r="F65" s="65" t="str">
        <f>IF(Y65="","",Resurssiluettelo!$N$14)</f>
        <v/>
      </c>
      <c r="G65" s="65" t="str">
        <f>IF(Y65="","",Resurssiluettelo!$O$14)</f>
        <v/>
      </c>
      <c r="H65" s="65" t="str">
        <f>IF(Resurssiluettelo!B112=0,"",Resurssiluettelo!B112)</f>
        <v/>
      </c>
      <c r="I65" s="65" t="str">
        <f>IF(Resurssiluettelo!C112=0,"",Resurssiluettelo!C112)</f>
        <v/>
      </c>
      <c r="J65" s="65" t="str">
        <f>IF(Resurssiluettelo!D112=0,"",Resurssiluettelo!D112)</f>
        <v/>
      </c>
      <c r="K65" s="74" t="str">
        <f>IF($J65="","",VLOOKUP($J65, Resurssiluettelo!$D$21:$X$40,Ohjeistus!K$98-1,FALSE))</f>
        <v/>
      </c>
      <c r="L65" s="74" t="str">
        <f>IF($J65="","",VLOOKUP($J65, Resurssiluettelo!$D$21:$X$40,Ohjeistus!L$98-1,FALSE))</f>
        <v/>
      </c>
      <c r="M65" s="74" t="str">
        <f>IF($J65="","",VLOOKUP($J65, Resurssiluettelo!$D$21:$X$40,Ohjeistus!M$98-1,FALSE))</f>
        <v/>
      </c>
      <c r="N65" s="74" t="str">
        <f>IF($J65="","",VLOOKUP($J65, Resurssiluettelo!$D$21:$X$40,Ohjeistus!N$98-1,FALSE))</f>
        <v/>
      </c>
      <c r="O65" s="74" t="str">
        <f>IF($J65="","",VLOOKUP($J65, Resurssiluettelo!$D$21:$X$40,Ohjeistus!O$98-1,FALSE))</f>
        <v/>
      </c>
      <c r="P65" s="74" t="str">
        <f>IF($J65="","",VLOOKUP($J65, Resurssiluettelo!$D$21:$X$40,Ohjeistus!P$98-1,FALSE))</f>
        <v/>
      </c>
      <c r="Q65" s="74" t="str">
        <f>IF($J65="",IF($I65="","",VLOOKUP($I65, Resurssiluettelo!$C$21:$X$40,Ohjeistus!Q$98,FALSE)),VLOOKUP($J65, Resurssiluettelo!$D$21:$X$40,Ohjeistus!Q$98-1,FALSE))</f>
        <v/>
      </c>
      <c r="R65" s="74" t="str">
        <f>IF($J65="",IF($I65="","",VLOOKUP($I65, Resurssiluettelo!$C$21:$X$40,Ohjeistus!R$98,FALSE)),VLOOKUP($J65, Resurssiluettelo!$D$21:$X$40,Ohjeistus!R$98-1,FALSE))</f>
        <v/>
      </c>
      <c r="S65" s="74" t="str">
        <f>IF($J65="",IF($I65="","",VLOOKUP($I65, Resurssiluettelo!$C$21:$X$40,Ohjeistus!S$98,FALSE)),VLOOKUP($J65, Resurssiluettelo!$D$21:$X$40,Ohjeistus!S$98-1,FALSE))</f>
        <v/>
      </c>
      <c r="T65" s="74" t="str">
        <f>IF($J65="",IF($I65="","",VLOOKUP($I65, Resurssiluettelo!$C$21:$X$40,Ohjeistus!T$98,FALSE)),VLOOKUP($J65, Resurssiluettelo!$D$21:$X$40,Ohjeistus!T$98-1,FALSE))</f>
        <v/>
      </c>
      <c r="U65" s="74" t="str">
        <f>IF($J65="","",VLOOKUP($J65, Resurssiluettelo!$D$21:$X$40,Ohjeistus!U$98-1,FALSE))</f>
        <v/>
      </c>
      <c r="V65" s="74" t="str">
        <f>IF($J65="","",VLOOKUP($J65, Resurssiluettelo!$D$21:$X$40,Ohjeistus!V$98-1,FALSE))</f>
        <v/>
      </c>
      <c r="W65" s="74" t="str">
        <f>IF($J65="","",VLOOKUP($J65, Resurssiluettelo!$D$21:$X$40,Ohjeistus!W$98-1,FALSE))</f>
        <v/>
      </c>
      <c r="X65" s="74" t="str">
        <f>IF($J65="","",VLOOKUP($J65, Resurssiluettelo!$D$21:$X$40,Ohjeistus!X$98-1,FALSE))</f>
        <v/>
      </c>
      <c r="Y65" s="159" t="str">
        <f>IF(Resurssiluettelo!E112=0,"",Resurssiluettelo!E112)</f>
        <v/>
      </c>
      <c r="Z65" s="64" t="str">
        <f>IF(Resurssiluettelo!F112=0,"",YEAR(Resurssiluettelo!F112)&amp;IF(MONTH(Resurssiluettelo!F112)&lt;10,"0","")&amp;MONTH(Resurssiluettelo!F112)&amp;IF(DAY(Resurssiluettelo!F112)&lt;10,"0","")&amp;DAY(Resurssiluettelo!F112))</f>
        <v/>
      </c>
      <c r="AA65" s="64" t="str">
        <f>IF(Resurssiluettelo!G112=0,"",Resurssiluettelo!G112)</f>
        <v/>
      </c>
      <c r="AB65" s="64" t="str">
        <f>IF(Resurssiluettelo!H112=0,"",Resurssiluettelo!H112)</f>
        <v/>
      </c>
      <c r="AC65" s="64" t="str">
        <f>IF(Resurssiluettelo!I112=0,"",Resurssiluettelo!I112)</f>
        <v/>
      </c>
      <c r="AD65" s="64" t="str">
        <f>IF(Resurssiluettelo!W112=0,"",Resurssiluettelo!W112)</f>
        <v/>
      </c>
      <c r="AE65" s="64" t="str">
        <f>IF(Resurssiluettelo!X112=0,"",Resurssiluettelo!X112)</f>
        <v/>
      </c>
      <c r="AF65" s="64" t="str">
        <f>IF(Resurssiluettelo!Y112=0,"",Resurssiluettelo!Y112)</f>
        <v/>
      </c>
      <c r="AG65" s="64" t="str">
        <f>IF(Resurssiluettelo!Z112=0,"",Resurssiluettelo!Z112)</f>
        <v/>
      </c>
      <c r="AH65" s="64" t="str">
        <f>IF(Resurssiluettelo!AA112=0,"",Resurssiluettelo!AA112)</f>
        <v/>
      </c>
      <c r="AI65" s="64" t="str">
        <f>IF(Resurssiluettelo!AB112=0,"",Resurssiluettelo!AB112)</f>
        <v/>
      </c>
      <c r="AJ65" s="64" t="str">
        <f>IF(Resurssiluettelo!AC112=0,"",Resurssiluettelo!AC112)</f>
        <v/>
      </c>
      <c r="AK65" s="64" t="str">
        <f>IF(Resurssiluettelo!AD112=0,"",Resurssiluettelo!AD112)</f>
        <v/>
      </c>
      <c r="AL65" s="64" t="str">
        <f>IF(Resurssiluettelo!J112=0,"",Resurssiluettelo!J112)</f>
        <v/>
      </c>
      <c r="AM65" s="124" t="str">
        <f>IF(Resurssiluettelo!K112=0,"",Resurssiluettelo!K112)</f>
        <v/>
      </c>
      <c r="AN65" s="124" t="str">
        <f>IF(Resurssiluettelo!L112=0,"",Resurssiluettelo!L112)</f>
        <v/>
      </c>
      <c r="AO65" s="124" t="str">
        <f>IF(Resurssiluettelo!M112=0,"",Resurssiluettelo!M112)</f>
        <v/>
      </c>
      <c r="AP65" s="128" t="str">
        <f>IF(Resurssiluettelo!N112=0,"",Resurssiluettelo!N112)</f>
        <v/>
      </c>
      <c r="AQ65" s="128" t="str">
        <f>IF(Resurssiluettelo!O112=0,"",Resurssiluettelo!O112)</f>
        <v/>
      </c>
      <c r="AR65" s="124" t="str">
        <f>IF(Resurssiluettelo!P112=0,"",Resurssiluettelo!P112)</f>
        <v/>
      </c>
      <c r="AS65" s="124" t="str">
        <f>IF(Resurssiluettelo!Q112=0,"",Resurssiluettelo!Q112)</f>
        <v/>
      </c>
      <c r="AT65" s="124" t="str">
        <f>IF(Resurssiluettelo!R112=0,"",Resurssiluettelo!R112)</f>
        <v/>
      </c>
      <c r="AU65" s="124" t="str">
        <f>IF(Resurssiluettelo!S112=0,"",Resurssiluettelo!S112)</f>
        <v/>
      </c>
      <c r="AV65" s="124" t="str">
        <f>IF(Resurssiluettelo!T112=0,"",Resurssiluettelo!T112)</f>
        <v/>
      </c>
      <c r="AW65" s="124" t="str">
        <f>IF(Resurssiluettelo!U112=0,"",Resurssiluettelo!U112)</f>
        <v/>
      </c>
      <c r="AX65" s="144" t="str">
        <f>IF(Resurssiluettelo!V112=0,"",Resurssiluettelo!V112)</f>
        <v/>
      </c>
    </row>
    <row r="66" spans="1:50" ht="12.75" customHeight="1">
      <c r="A66" s="62">
        <v>63</v>
      </c>
      <c r="B66" s="62" t="str">
        <f>IF(Y66="","",Resurssiluettelo!$G$1)</f>
        <v/>
      </c>
      <c r="C66" s="63" t="str">
        <f>IF(Y66="","",Resurssiluettelo!$H$14)</f>
        <v/>
      </c>
      <c r="D66" s="146" t="str">
        <f>IF(Y66="","",Resurssiluettelo!$I$14)</f>
        <v/>
      </c>
      <c r="E66" s="63" t="str">
        <f>IF(Y66="","",Resurssiluettelo!$J$14)</f>
        <v/>
      </c>
      <c r="F66" s="65" t="str">
        <f>IF(Y66="","",Resurssiluettelo!$N$14)</f>
        <v/>
      </c>
      <c r="G66" s="65" t="str">
        <f>IF(Y66="","",Resurssiluettelo!$O$14)</f>
        <v/>
      </c>
      <c r="H66" s="65" t="str">
        <f>IF(Resurssiluettelo!B113=0,"",Resurssiluettelo!B113)</f>
        <v/>
      </c>
      <c r="I66" s="65" t="str">
        <f>IF(Resurssiluettelo!C113=0,"",Resurssiluettelo!C113)</f>
        <v/>
      </c>
      <c r="J66" s="65" t="str">
        <f>IF(Resurssiluettelo!D113=0,"",Resurssiluettelo!D113)</f>
        <v/>
      </c>
      <c r="K66" s="74" t="str">
        <f>IF($J66="","",VLOOKUP($J66, Resurssiluettelo!$D$21:$X$40,Ohjeistus!K$98-1,FALSE))</f>
        <v/>
      </c>
      <c r="L66" s="74" t="str">
        <f>IF($J66="","",VLOOKUP($J66, Resurssiluettelo!$D$21:$X$40,Ohjeistus!L$98-1,FALSE))</f>
        <v/>
      </c>
      <c r="M66" s="74" t="str">
        <f>IF($J66="","",VLOOKUP($J66, Resurssiluettelo!$D$21:$X$40,Ohjeistus!M$98-1,FALSE))</f>
        <v/>
      </c>
      <c r="N66" s="74" t="str">
        <f>IF($J66="","",VLOOKUP($J66, Resurssiluettelo!$D$21:$X$40,Ohjeistus!N$98-1,FALSE))</f>
        <v/>
      </c>
      <c r="O66" s="74" t="str">
        <f>IF($J66="","",VLOOKUP($J66, Resurssiluettelo!$D$21:$X$40,Ohjeistus!O$98-1,FALSE))</f>
        <v/>
      </c>
      <c r="P66" s="74" t="str">
        <f>IF($J66="","",VLOOKUP($J66, Resurssiluettelo!$D$21:$X$40,Ohjeistus!P$98-1,FALSE))</f>
        <v/>
      </c>
      <c r="Q66" s="74" t="str">
        <f>IF($J66="",IF($I66="","",VLOOKUP($I66, Resurssiluettelo!$C$21:$X$40,Ohjeistus!Q$98,FALSE)),VLOOKUP($J66, Resurssiluettelo!$D$21:$X$40,Ohjeistus!Q$98-1,FALSE))</f>
        <v/>
      </c>
      <c r="R66" s="74" t="str">
        <f>IF($J66="",IF($I66="","",VLOOKUP($I66, Resurssiluettelo!$C$21:$X$40,Ohjeistus!R$98,FALSE)),VLOOKUP($J66, Resurssiluettelo!$D$21:$X$40,Ohjeistus!R$98-1,FALSE))</f>
        <v/>
      </c>
      <c r="S66" s="74" t="str">
        <f>IF($J66="",IF($I66="","",VLOOKUP($I66, Resurssiluettelo!$C$21:$X$40,Ohjeistus!S$98,FALSE)),VLOOKUP($J66, Resurssiluettelo!$D$21:$X$40,Ohjeistus!S$98-1,FALSE))</f>
        <v/>
      </c>
      <c r="T66" s="74" t="str">
        <f>IF($J66="",IF($I66="","",VLOOKUP($I66, Resurssiluettelo!$C$21:$X$40,Ohjeistus!T$98,FALSE)),VLOOKUP($J66, Resurssiluettelo!$D$21:$X$40,Ohjeistus!T$98-1,FALSE))</f>
        <v/>
      </c>
      <c r="U66" s="74" t="str">
        <f>IF($J66="","",VLOOKUP($J66, Resurssiluettelo!$D$21:$X$40,Ohjeistus!U$98-1,FALSE))</f>
        <v/>
      </c>
      <c r="V66" s="74" t="str">
        <f>IF($J66="","",VLOOKUP($J66, Resurssiluettelo!$D$21:$X$40,Ohjeistus!V$98-1,FALSE))</f>
        <v/>
      </c>
      <c r="W66" s="74" t="str">
        <f>IF($J66="","",VLOOKUP($J66, Resurssiluettelo!$D$21:$X$40,Ohjeistus!W$98-1,FALSE))</f>
        <v/>
      </c>
      <c r="X66" s="74" t="str">
        <f>IF($J66="","",VLOOKUP($J66, Resurssiluettelo!$D$21:$X$40,Ohjeistus!X$98-1,FALSE))</f>
        <v/>
      </c>
      <c r="Y66" s="159" t="str">
        <f>IF(Resurssiluettelo!E113=0,"",Resurssiluettelo!E113)</f>
        <v/>
      </c>
      <c r="Z66" s="64" t="str">
        <f>IF(Resurssiluettelo!F113=0,"",YEAR(Resurssiluettelo!F113)&amp;IF(MONTH(Resurssiluettelo!F113)&lt;10,"0","")&amp;MONTH(Resurssiluettelo!F113)&amp;IF(DAY(Resurssiluettelo!F113)&lt;10,"0","")&amp;DAY(Resurssiluettelo!F113))</f>
        <v/>
      </c>
      <c r="AA66" s="64" t="str">
        <f>IF(Resurssiluettelo!G113=0,"",Resurssiluettelo!G113)</f>
        <v/>
      </c>
      <c r="AB66" s="64" t="str">
        <f>IF(Resurssiluettelo!H113=0,"",Resurssiluettelo!H113)</f>
        <v/>
      </c>
      <c r="AC66" s="64" t="str">
        <f>IF(Resurssiluettelo!I113=0,"",Resurssiluettelo!I113)</f>
        <v/>
      </c>
      <c r="AD66" s="64" t="str">
        <f>IF(Resurssiluettelo!W113=0,"",Resurssiluettelo!W113)</f>
        <v/>
      </c>
      <c r="AE66" s="64" t="str">
        <f>IF(Resurssiluettelo!X113=0,"",Resurssiluettelo!X113)</f>
        <v/>
      </c>
      <c r="AF66" s="64" t="str">
        <f>IF(Resurssiluettelo!Y113=0,"",Resurssiluettelo!Y113)</f>
        <v/>
      </c>
      <c r="AG66" s="64" t="str">
        <f>IF(Resurssiluettelo!Z113=0,"",Resurssiluettelo!Z113)</f>
        <v/>
      </c>
      <c r="AH66" s="64" t="str">
        <f>IF(Resurssiluettelo!AA113=0,"",Resurssiluettelo!AA113)</f>
        <v/>
      </c>
      <c r="AI66" s="64" t="str">
        <f>IF(Resurssiluettelo!AB113=0,"",Resurssiluettelo!AB113)</f>
        <v/>
      </c>
      <c r="AJ66" s="64" t="str">
        <f>IF(Resurssiluettelo!AC113=0,"",Resurssiluettelo!AC113)</f>
        <v/>
      </c>
      <c r="AK66" s="64" t="str">
        <f>IF(Resurssiluettelo!AD113=0,"",Resurssiluettelo!AD113)</f>
        <v/>
      </c>
      <c r="AL66" s="64" t="str">
        <f>IF(Resurssiluettelo!J113=0,"",Resurssiluettelo!J113)</f>
        <v/>
      </c>
      <c r="AM66" s="124" t="str">
        <f>IF(Resurssiluettelo!K113=0,"",Resurssiluettelo!K113)</f>
        <v/>
      </c>
      <c r="AN66" s="124" t="str">
        <f>IF(Resurssiluettelo!L113=0,"",Resurssiluettelo!L113)</f>
        <v/>
      </c>
      <c r="AO66" s="124" t="str">
        <f>IF(Resurssiluettelo!M113=0,"",Resurssiluettelo!M113)</f>
        <v/>
      </c>
      <c r="AP66" s="128" t="str">
        <f>IF(Resurssiluettelo!N113=0,"",Resurssiluettelo!N113)</f>
        <v/>
      </c>
      <c r="AQ66" s="128" t="str">
        <f>IF(Resurssiluettelo!O113=0,"",Resurssiluettelo!O113)</f>
        <v/>
      </c>
      <c r="AR66" s="124" t="str">
        <f>IF(Resurssiluettelo!P113=0,"",Resurssiluettelo!P113)</f>
        <v/>
      </c>
      <c r="AS66" s="124" t="str">
        <f>IF(Resurssiluettelo!Q113=0,"",Resurssiluettelo!Q113)</f>
        <v/>
      </c>
      <c r="AT66" s="124" t="str">
        <f>IF(Resurssiluettelo!R113=0,"",Resurssiluettelo!R113)</f>
        <v/>
      </c>
      <c r="AU66" s="124" t="str">
        <f>IF(Resurssiluettelo!S113=0,"",Resurssiluettelo!S113)</f>
        <v/>
      </c>
      <c r="AV66" s="124" t="str">
        <f>IF(Resurssiluettelo!T113=0,"",Resurssiluettelo!T113)</f>
        <v/>
      </c>
      <c r="AW66" s="124" t="str">
        <f>IF(Resurssiluettelo!U113=0,"",Resurssiluettelo!U113)</f>
        <v/>
      </c>
      <c r="AX66" s="144" t="str">
        <f>IF(Resurssiluettelo!V113=0,"",Resurssiluettelo!V113)</f>
        <v/>
      </c>
    </row>
    <row r="67" spans="1:50" ht="12.75" customHeight="1">
      <c r="A67" s="62">
        <v>64</v>
      </c>
      <c r="B67" s="62" t="str">
        <f>IF(Y67="","",Resurssiluettelo!$G$1)</f>
        <v/>
      </c>
      <c r="C67" s="63" t="str">
        <f>IF(Y67="","",Resurssiluettelo!$H$14)</f>
        <v/>
      </c>
      <c r="D67" s="146" t="str">
        <f>IF(Y67="","",Resurssiluettelo!$I$14)</f>
        <v/>
      </c>
      <c r="E67" s="63" t="str">
        <f>IF(Y67="","",Resurssiluettelo!$J$14)</f>
        <v/>
      </c>
      <c r="F67" s="65" t="str">
        <f>IF(Y67="","",Resurssiluettelo!$N$14)</f>
        <v/>
      </c>
      <c r="G67" s="65" t="str">
        <f>IF(Y67="","",Resurssiluettelo!$O$14)</f>
        <v/>
      </c>
      <c r="H67" s="65" t="str">
        <f>IF(Resurssiluettelo!B114=0,"",Resurssiluettelo!B114)</f>
        <v/>
      </c>
      <c r="I67" s="65" t="str">
        <f>IF(Resurssiluettelo!C114=0,"",Resurssiluettelo!C114)</f>
        <v/>
      </c>
      <c r="J67" s="65" t="str">
        <f>IF(Resurssiluettelo!D114=0,"",Resurssiluettelo!D114)</f>
        <v/>
      </c>
      <c r="K67" s="74" t="str">
        <f>IF($J67="","",VLOOKUP($J67, Resurssiluettelo!$D$21:$X$40,Ohjeistus!K$98-1,FALSE))</f>
        <v/>
      </c>
      <c r="L67" s="74" t="str">
        <f>IF($J67="","",VLOOKUP($J67, Resurssiluettelo!$D$21:$X$40,Ohjeistus!L$98-1,FALSE))</f>
        <v/>
      </c>
      <c r="M67" s="74" t="str">
        <f>IF($J67="","",VLOOKUP($J67, Resurssiluettelo!$D$21:$X$40,Ohjeistus!M$98-1,FALSE))</f>
        <v/>
      </c>
      <c r="N67" s="74" t="str">
        <f>IF($J67="","",VLOOKUP($J67, Resurssiluettelo!$D$21:$X$40,Ohjeistus!N$98-1,FALSE))</f>
        <v/>
      </c>
      <c r="O67" s="74" t="str">
        <f>IF($J67="","",VLOOKUP($J67, Resurssiluettelo!$D$21:$X$40,Ohjeistus!O$98-1,FALSE))</f>
        <v/>
      </c>
      <c r="P67" s="74" t="str">
        <f>IF($J67="","",VLOOKUP($J67, Resurssiluettelo!$D$21:$X$40,Ohjeistus!P$98-1,FALSE))</f>
        <v/>
      </c>
      <c r="Q67" s="74" t="str">
        <f>IF($J67="",IF($I67="","",VLOOKUP($I67, Resurssiluettelo!$C$21:$X$40,Ohjeistus!Q$98,FALSE)),VLOOKUP($J67, Resurssiluettelo!$D$21:$X$40,Ohjeistus!Q$98-1,FALSE))</f>
        <v/>
      </c>
      <c r="R67" s="74" t="str">
        <f>IF($J67="",IF($I67="","",VLOOKUP($I67, Resurssiluettelo!$C$21:$X$40,Ohjeistus!R$98,FALSE)),VLOOKUP($J67, Resurssiluettelo!$D$21:$X$40,Ohjeistus!R$98-1,FALSE))</f>
        <v/>
      </c>
      <c r="S67" s="74" t="str">
        <f>IF($J67="",IF($I67="","",VLOOKUP($I67, Resurssiluettelo!$C$21:$X$40,Ohjeistus!S$98,FALSE)),VLOOKUP($J67, Resurssiluettelo!$D$21:$X$40,Ohjeistus!S$98-1,FALSE))</f>
        <v/>
      </c>
      <c r="T67" s="74" t="str">
        <f>IF($J67="",IF($I67="","",VLOOKUP($I67, Resurssiluettelo!$C$21:$X$40,Ohjeistus!T$98,FALSE)),VLOOKUP($J67, Resurssiluettelo!$D$21:$X$40,Ohjeistus!T$98-1,FALSE))</f>
        <v/>
      </c>
      <c r="U67" s="74" t="str">
        <f>IF($J67="","",VLOOKUP($J67, Resurssiluettelo!$D$21:$X$40,Ohjeistus!U$98-1,FALSE))</f>
        <v/>
      </c>
      <c r="V67" s="74" t="str">
        <f>IF($J67="","",VLOOKUP($J67, Resurssiluettelo!$D$21:$X$40,Ohjeistus!V$98-1,FALSE))</f>
        <v/>
      </c>
      <c r="W67" s="74" t="str">
        <f>IF($J67="","",VLOOKUP($J67, Resurssiluettelo!$D$21:$X$40,Ohjeistus!W$98-1,FALSE))</f>
        <v/>
      </c>
      <c r="X67" s="74" t="str">
        <f>IF($J67="","",VLOOKUP($J67, Resurssiluettelo!$D$21:$X$40,Ohjeistus!X$98-1,FALSE))</f>
        <v/>
      </c>
      <c r="Y67" s="159" t="str">
        <f>IF(Resurssiluettelo!E114=0,"",Resurssiluettelo!E114)</f>
        <v/>
      </c>
      <c r="Z67" s="64" t="str">
        <f>IF(Resurssiluettelo!F114=0,"",YEAR(Resurssiluettelo!F114)&amp;IF(MONTH(Resurssiluettelo!F114)&lt;10,"0","")&amp;MONTH(Resurssiluettelo!F114)&amp;IF(DAY(Resurssiluettelo!F114)&lt;10,"0","")&amp;DAY(Resurssiluettelo!F114))</f>
        <v/>
      </c>
      <c r="AA67" s="64" t="str">
        <f>IF(Resurssiluettelo!G114=0,"",Resurssiluettelo!G114)</f>
        <v/>
      </c>
      <c r="AB67" s="64" t="str">
        <f>IF(Resurssiluettelo!H114=0,"",Resurssiluettelo!H114)</f>
        <v/>
      </c>
      <c r="AC67" s="64" t="str">
        <f>IF(Resurssiluettelo!I114=0,"",Resurssiluettelo!I114)</f>
        <v/>
      </c>
      <c r="AD67" s="64" t="str">
        <f>IF(Resurssiluettelo!W114=0,"",Resurssiluettelo!W114)</f>
        <v/>
      </c>
      <c r="AE67" s="64" t="str">
        <f>IF(Resurssiluettelo!X114=0,"",Resurssiluettelo!X114)</f>
        <v/>
      </c>
      <c r="AF67" s="64" t="str">
        <f>IF(Resurssiluettelo!Y114=0,"",Resurssiluettelo!Y114)</f>
        <v/>
      </c>
      <c r="AG67" s="64" t="str">
        <f>IF(Resurssiluettelo!Z114=0,"",Resurssiluettelo!Z114)</f>
        <v/>
      </c>
      <c r="AH67" s="64" t="str">
        <f>IF(Resurssiluettelo!AA114=0,"",Resurssiluettelo!AA114)</f>
        <v/>
      </c>
      <c r="AI67" s="64" t="str">
        <f>IF(Resurssiluettelo!AB114=0,"",Resurssiluettelo!AB114)</f>
        <v/>
      </c>
      <c r="AJ67" s="64" t="str">
        <f>IF(Resurssiluettelo!AC114=0,"",Resurssiluettelo!AC114)</f>
        <v/>
      </c>
      <c r="AK67" s="64" t="str">
        <f>IF(Resurssiluettelo!AD114=0,"",Resurssiluettelo!AD114)</f>
        <v/>
      </c>
      <c r="AL67" s="64" t="str">
        <f>IF(Resurssiluettelo!J114=0,"",Resurssiluettelo!J114)</f>
        <v/>
      </c>
      <c r="AM67" s="124" t="str">
        <f>IF(Resurssiluettelo!K114=0,"",Resurssiluettelo!K114)</f>
        <v/>
      </c>
      <c r="AN67" s="124" t="str">
        <f>IF(Resurssiluettelo!L114=0,"",Resurssiluettelo!L114)</f>
        <v/>
      </c>
      <c r="AO67" s="124" t="str">
        <f>IF(Resurssiluettelo!M114=0,"",Resurssiluettelo!M114)</f>
        <v/>
      </c>
      <c r="AP67" s="128" t="str">
        <f>IF(Resurssiluettelo!N114=0,"",Resurssiluettelo!N114)</f>
        <v/>
      </c>
      <c r="AQ67" s="128" t="str">
        <f>IF(Resurssiluettelo!O114=0,"",Resurssiluettelo!O114)</f>
        <v/>
      </c>
      <c r="AR67" s="124" t="str">
        <f>IF(Resurssiluettelo!P114=0,"",Resurssiluettelo!P114)</f>
        <v/>
      </c>
      <c r="AS67" s="124" t="str">
        <f>IF(Resurssiluettelo!Q114=0,"",Resurssiluettelo!Q114)</f>
        <v/>
      </c>
      <c r="AT67" s="124" t="str">
        <f>IF(Resurssiluettelo!R114=0,"",Resurssiluettelo!R114)</f>
        <v/>
      </c>
      <c r="AU67" s="124" t="str">
        <f>IF(Resurssiluettelo!S114=0,"",Resurssiluettelo!S114)</f>
        <v/>
      </c>
      <c r="AV67" s="124" t="str">
        <f>IF(Resurssiluettelo!T114=0,"",Resurssiluettelo!T114)</f>
        <v/>
      </c>
      <c r="AW67" s="124" t="str">
        <f>IF(Resurssiluettelo!U114=0,"",Resurssiluettelo!U114)</f>
        <v/>
      </c>
      <c r="AX67" s="144" t="str">
        <f>IF(Resurssiluettelo!V114=0,"",Resurssiluettelo!V114)</f>
        <v/>
      </c>
    </row>
    <row r="68" spans="1:50" ht="12.75" customHeight="1">
      <c r="A68" s="62">
        <v>65</v>
      </c>
      <c r="B68" s="62" t="str">
        <f>IF(Y68="","",Resurssiluettelo!$G$1)</f>
        <v/>
      </c>
      <c r="C68" s="63" t="str">
        <f>IF(Y68="","",Resurssiluettelo!$H$14)</f>
        <v/>
      </c>
      <c r="D68" s="146" t="str">
        <f>IF(Y68="","",Resurssiluettelo!$I$14)</f>
        <v/>
      </c>
      <c r="E68" s="63" t="str">
        <f>IF(Y68="","",Resurssiluettelo!$J$14)</f>
        <v/>
      </c>
      <c r="F68" s="65" t="str">
        <f>IF(Y68="","",Resurssiluettelo!$N$14)</f>
        <v/>
      </c>
      <c r="G68" s="65" t="str">
        <f>IF(Y68="","",Resurssiluettelo!$O$14)</f>
        <v/>
      </c>
      <c r="H68" s="65" t="str">
        <f>IF(Resurssiluettelo!B115=0,"",Resurssiluettelo!B115)</f>
        <v/>
      </c>
      <c r="I68" s="65" t="str">
        <f>IF(Resurssiluettelo!C115=0,"",Resurssiluettelo!C115)</f>
        <v/>
      </c>
      <c r="J68" s="65" t="str">
        <f>IF(Resurssiluettelo!D115=0,"",Resurssiluettelo!D115)</f>
        <v/>
      </c>
      <c r="K68" s="74" t="str">
        <f>IF($J68="","",VLOOKUP($J68, Resurssiluettelo!$D$21:$X$40,Ohjeistus!K$98-1,FALSE))</f>
        <v/>
      </c>
      <c r="L68" s="74" t="str">
        <f>IF($J68="","",VLOOKUP($J68, Resurssiluettelo!$D$21:$X$40,Ohjeistus!L$98-1,FALSE))</f>
        <v/>
      </c>
      <c r="M68" s="74" t="str">
        <f>IF($J68="","",VLOOKUP($J68, Resurssiluettelo!$D$21:$X$40,Ohjeistus!M$98-1,FALSE))</f>
        <v/>
      </c>
      <c r="N68" s="74" t="str">
        <f>IF($J68="","",VLOOKUP($J68, Resurssiluettelo!$D$21:$X$40,Ohjeistus!N$98-1,FALSE))</f>
        <v/>
      </c>
      <c r="O68" s="74" t="str">
        <f>IF($J68="","",VLOOKUP($J68, Resurssiluettelo!$D$21:$X$40,Ohjeistus!O$98-1,FALSE))</f>
        <v/>
      </c>
      <c r="P68" s="74" t="str">
        <f>IF($J68="","",VLOOKUP($J68, Resurssiluettelo!$D$21:$X$40,Ohjeistus!P$98-1,FALSE))</f>
        <v/>
      </c>
      <c r="Q68" s="74" t="str">
        <f>IF($J68="",IF($I68="","",VLOOKUP($I68, Resurssiluettelo!$C$21:$X$40,Ohjeistus!Q$98,FALSE)),VLOOKUP($J68, Resurssiluettelo!$D$21:$X$40,Ohjeistus!Q$98-1,FALSE))</f>
        <v/>
      </c>
      <c r="R68" s="74" t="str">
        <f>IF($J68="",IF($I68="","",VLOOKUP($I68, Resurssiluettelo!$C$21:$X$40,Ohjeistus!R$98,FALSE)),VLOOKUP($J68, Resurssiluettelo!$D$21:$X$40,Ohjeistus!R$98-1,FALSE))</f>
        <v/>
      </c>
      <c r="S68" s="74" t="str">
        <f>IF($J68="",IF($I68="","",VLOOKUP($I68, Resurssiluettelo!$C$21:$X$40,Ohjeistus!S$98,FALSE)),VLOOKUP($J68, Resurssiluettelo!$D$21:$X$40,Ohjeistus!S$98-1,FALSE))</f>
        <v/>
      </c>
      <c r="T68" s="74" t="str">
        <f>IF($J68="",IF($I68="","",VLOOKUP($I68, Resurssiluettelo!$C$21:$X$40,Ohjeistus!T$98,FALSE)),VLOOKUP($J68, Resurssiluettelo!$D$21:$X$40,Ohjeistus!T$98-1,FALSE))</f>
        <v/>
      </c>
      <c r="U68" s="74" t="str">
        <f>IF($J68="","",VLOOKUP($J68, Resurssiluettelo!$D$21:$X$40,Ohjeistus!U$98-1,FALSE))</f>
        <v/>
      </c>
      <c r="V68" s="74" t="str">
        <f>IF($J68="","",VLOOKUP($J68, Resurssiluettelo!$D$21:$X$40,Ohjeistus!V$98-1,FALSE))</f>
        <v/>
      </c>
      <c r="W68" s="74" t="str">
        <f>IF($J68="","",VLOOKUP($J68, Resurssiluettelo!$D$21:$X$40,Ohjeistus!W$98-1,FALSE))</f>
        <v/>
      </c>
      <c r="X68" s="74" t="str">
        <f>IF($J68="","",VLOOKUP($J68, Resurssiluettelo!$D$21:$X$40,Ohjeistus!X$98-1,FALSE))</f>
        <v/>
      </c>
      <c r="Y68" s="159" t="str">
        <f>IF(Resurssiluettelo!E115=0,"",Resurssiluettelo!E115)</f>
        <v/>
      </c>
      <c r="Z68" s="64" t="str">
        <f>IF(Resurssiluettelo!F115=0,"",YEAR(Resurssiluettelo!F115)&amp;IF(MONTH(Resurssiluettelo!F115)&lt;10,"0","")&amp;MONTH(Resurssiluettelo!F115)&amp;IF(DAY(Resurssiluettelo!F115)&lt;10,"0","")&amp;DAY(Resurssiluettelo!F115))</f>
        <v/>
      </c>
      <c r="AA68" s="64" t="str">
        <f>IF(Resurssiluettelo!G115=0,"",Resurssiluettelo!G115)</f>
        <v/>
      </c>
      <c r="AB68" s="64" t="str">
        <f>IF(Resurssiluettelo!H115=0,"",Resurssiluettelo!H115)</f>
        <v/>
      </c>
      <c r="AC68" s="64" t="str">
        <f>IF(Resurssiluettelo!I115=0,"",Resurssiluettelo!I115)</f>
        <v/>
      </c>
      <c r="AD68" s="64" t="str">
        <f>IF(Resurssiluettelo!W115=0,"",Resurssiluettelo!W115)</f>
        <v/>
      </c>
      <c r="AE68" s="64" t="str">
        <f>IF(Resurssiluettelo!X115=0,"",Resurssiluettelo!X115)</f>
        <v/>
      </c>
      <c r="AF68" s="64" t="str">
        <f>IF(Resurssiluettelo!Y115=0,"",Resurssiluettelo!Y115)</f>
        <v/>
      </c>
      <c r="AG68" s="64" t="str">
        <f>IF(Resurssiluettelo!Z115=0,"",Resurssiluettelo!Z115)</f>
        <v/>
      </c>
      <c r="AH68" s="64" t="str">
        <f>IF(Resurssiluettelo!AA115=0,"",Resurssiluettelo!AA115)</f>
        <v/>
      </c>
      <c r="AI68" s="64" t="str">
        <f>IF(Resurssiluettelo!AB115=0,"",Resurssiluettelo!AB115)</f>
        <v/>
      </c>
      <c r="AJ68" s="64" t="str">
        <f>IF(Resurssiluettelo!AC115=0,"",Resurssiluettelo!AC115)</f>
        <v/>
      </c>
      <c r="AK68" s="64" t="str">
        <f>IF(Resurssiluettelo!AD115=0,"",Resurssiluettelo!AD115)</f>
        <v/>
      </c>
      <c r="AL68" s="64" t="str">
        <f>IF(Resurssiluettelo!J115=0,"",Resurssiluettelo!J115)</f>
        <v/>
      </c>
      <c r="AM68" s="124" t="str">
        <f>IF(Resurssiluettelo!K115=0,"",Resurssiluettelo!K115)</f>
        <v/>
      </c>
      <c r="AN68" s="124" t="str">
        <f>IF(Resurssiluettelo!L115=0,"",Resurssiluettelo!L115)</f>
        <v/>
      </c>
      <c r="AO68" s="124" t="str">
        <f>IF(Resurssiluettelo!M115=0,"",Resurssiluettelo!M115)</f>
        <v/>
      </c>
      <c r="AP68" s="128" t="str">
        <f>IF(Resurssiluettelo!N115=0,"",Resurssiluettelo!N115)</f>
        <v/>
      </c>
      <c r="AQ68" s="128" t="str">
        <f>IF(Resurssiluettelo!O115=0,"",Resurssiluettelo!O115)</f>
        <v/>
      </c>
      <c r="AR68" s="124" t="str">
        <f>IF(Resurssiluettelo!P115=0,"",Resurssiluettelo!P115)</f>
        <v/>
      </c>
      <c r="AS68" s="124" t="str">
        <f>IF(Resurssiluettelo!Q115=0,"",Resurssiluettelo!Q115)</f>
        <v/>
      </c>
      <c r="AT68" s="124" t="str">
        <f>IF(Resurssiluettelo!R115=0,"",Resurssiluettelo!R115)</f>
        <v/>
      </c>
      <c r="AU68" s="124" t="str">
        <f>IF(Resurssiluettelo!S115=0,"",Resurssiluettelo!S115)</f>
        <v/>
      </c>
      <c r="AV68" s="124" t="str">
        <f>IF(Resurssiluettelo!T115=0,"",Resurssiluettelo!T115)</f>
        <v/>
      </c>
      <c r="AW68" s="124" t="str">
        <f>IF(Resurssiluettelo!U115=0,"",Resurssiluettelo!U115)</f>
        <v/>
      </c>
      <c r="AX68" s="144" t="str">
        <f>IF(Resurssiluettelo!V115=0,"",Resurssiluettelo!V115)</f>
        <v/>
      </c>
    </row>
    <row r="69" spans="1:50" ht="12.75" customHeight="1">
      <c r="A69" s="62">
        <v>66</v>
      </c>
      <c r="B69" s="62" t="str">
        <f>IF(Y69="","",Resurssiluettelo!$G$1)</f>
        <v/>
      </c>
      <c r="C69" s="63" t="str">
        <f>IF(Y69="","",Resurssiluettelo!$H$14)</f>
        <v/>
      </c>
      <c r="D69" s="146" t="str">
        <f>IF(Y69="","",Resurssiluettelo!$I$14)</f>
        <v/>
      </c>
      <c r="E69" s="63" t="str">
        <f>IF(Y69="","",Resurssiluettelo!$J$14)</f>
        <v/>
      </c>
      <c r="F69" s="65" t="str">
        <f>IF(Y69="","",Resurssiluettelo!$N$14)</f>
        <v/>
      </c>
      <c r="G69" s="65" t="str">
        <f>IF(Y69="","",Resurssiluettelo!$O$14)</f>
        <v/>
      </c>
      <c r="H69" s="65" t="str">
        <f>IF(Resurssiluettelo!B116=0,"",Resurssiluettelo!B116)</f>
        <v/>
      </c>
      <c r="I69" s="65" t="str">
        <f>IF(Resurssiluettelo!C116=0,"",Resurssiluettelo!C116)</f>
        <v/>
      </c>
      <c r="J69" s="65" t="str">
        <f>IF(Resurssiluettelo!D116=0,"",Resurssiluettelo!D116)</f>
        <v/>
      </c>
      <c r="K69" s="74" t="str">
        <f>IF($J69="","",VLOOKUP($J69, Resurssiluettelo!$D$21:$X$40,Ohjeistus!K$98-1,FALSE))</f>
        <v/>
      </c>
      <c r="L69" s="74" t="str">
        <f>IF($J69="","",VLOOKUP($J69, Resurssiluettelo!$D$21:$X$40,Ohjeistus!L$98-1,FALSE))</f>
        <v/>
      </c>
      <c r="M69" s="74" t="str">
        <f>IF($J69="","",VLOOKUP($J69, Resurssiluettelo!$D$21:$X$40,Ohjeistus!M$98-1,FALSE))</f>
        <v/>
      </c>
      <c r="N69" s="74" t="str">
        <f>IF($J69="","",VLOOKUP($J69, Resurssiluettelo!$D$21:$X$40,Ohjeistus!N$98-1,FALSE))</f>
        <v/>
      </c>
      <c r="O69" s="74" t="str">
        <f>IF($J69="","",VLOOKUP($J69, Resurssiluettelo!$D$21:$X$40,Ohjeistus!O$98-1,FALSE))</f>
        <v/>
      </c>
      <c r="P69" s="74" t="str">
        <f>IF($J69="","",VLOOKUP($J69, Resurssiluettelo!$D$21:$X$40,Ohjeistus!P$98-1,FALSE))</f>
        <v/>
      </c>
      <c r="Q69" s="74" t="str">
        <f>IF($J69="",IF($I69="","",VLOOKUP($I69, Resurssiluettelo!$C$21:$X$40,Ohjeistus!Q$98,FALSE)),VLOOKUP($J69, Resurssiluettelo!$D$21:$X$40,Ohjeistus!Q$98-1,FALSE))</f>
        <v/>
      </c>
      <c r="R69" s="74" t="str">
        <f>IF($J69="",IF($I69="","",VLOOKUP($I69, Resurssiluettelo!$C$21:$X$40,Ohjeistus!R$98,FALSE)),VLOOKUP($J69, Resurssiluettelo!$D$21:$X$40,Ohjeistus!R$98-1,FALSE))</f>
        <v/>
      </c>
      <c r="S69" s="74" t="str">
        <f>IF($J69="",IF($I69="","",VLOOKUP($I69, Resurssiluettelo!$C$21:$X$40,Ohjeistus!S$98,FALSE)),VLOOKUP($J69, Resurssiluettelo!$D$21:$X$40,Ohjeistus!S$98-1,FALSE))</f>
        <v/>
      </c>
      <c r="T69" s="74" t="str">
        <f>IF($J69="",IF($I69="","",VLOOKUP($I69, Resurssiluettelo!$C$21:$X$40,Ohjeistus!T$98,FALSE)),VLOOKUP($J69, Resurssiluettelo!$D$21:$X$40,Ohjeistus!T$98-1,FALSE))</f>
        <v/>
      </c>
      <c r="U69" s="74" t="str">
        <f>IF($J69="","",VLOOKUP($J69, Resurssiluettelo!$D$21:$X$40,Ohjeistus!U$98-1,FALSE))</f>
        <v/>
      </c>
      <c r="V69" s="74" t="str">
        <f>IF($J69="","",VLOOKUP($J69, Resurssiluettelo!$D$21:$X$40,Ohjeistus!V$98-1,FALSE))</f>
        <v/>
      </c>
      <c r="W69" s="74" t="str">
        <f>IF($J69="","",VLOOKUP($J69, Resurssiluettelo!$D$21:$X$40,Ohjeistus!W$98-1,FALSE))</f>
        <v/>
      </c>
      <c r="X69" s="74" t="str">
        <f>IF($J69="","",VLOOKUP($J69, Resurssiluettelo!$D$21:$X$40,Ohjeistus!X$98-1,FALSE))</f>
        <v/>
      </c>
      <c r="Y69" s="159" t="str">
        <f>IF(Resurssiluettelo!E116=0,"",Resurssiluettelo!E116)</f>
        <v/>
      </c>
      <c r="Z69" s="64" t="str">
        <f>IF(Resurssiluettelo!F116=0,"",YEAR(Resurssiluettelo!F116)&amp;IF(MONTH(Resurssiluettelo!F116)&lt;10,"0","")&amp;MONTH(Resurssiluettelo!F116)&amp;IF(DAY(Resurssiluettelo!F116)&lt;10,"0","")&amp;DAY(Resurssiluettelo!F116))</f>
        <v/>
      </c>
      <c r="AA69" s="64" t="str">
        <f>IF(Resurssiluettelo!G116=0,"",Resurssiluettelo!G116)</f>
        <v/>
      </c>
      <c r="AB69" s="64" t="str">
        <f>IF(Resurssiluettelo!H116=0,"",Resurssiluettelo!H116)</f>
        <v/>
      </c>
      <c r="AC69" s="64" t="str">
        <f>IF(Resurssiluettelo!I116=0,"",Resurssiluettelo!I116)</f>
        <v/>
      </c>
      <c r="AD69" s="64" t="str">
        <f>IF(Resurssiluettelo!W116=0,"",Resurssiluettelo!W116)</f>
        <v/>
      </c>
      <c r="AE69" s="64" t="str">
        <f>IF(Resurssiluettelo!X116=0,"",Resurssiluettelo!X116)</f>
        <v/>
      </c>
      <c r="AF69" s="64" t="str">
        <f>IF(Resurssiluettelo!Y116=0,"",Resurssiluettelo!Y116)</f>
        <v/>
      </c>
      <c r="AG69" s="64" t="str">
        <f>IF(Resurssiluettelo!Z116=0,"",Resurssiluettelo!Z116)</f>
        <v/>
      </c>
      <c r="AH69" s="64" t="str">
        <f>IF(Resurssiluettelo!AA116=0,"",Resurssiluettelo!AA116)</f>
        <v/>
      </c>
      <c r="AI69" s="64" t="str">
        <f>IF(Resurssiluettelo!AB116=0,"",Resurssiluettelo!AB116)</f>
        <v/>
      </c>
      <c r="AJ69" s="64" t="str">
        <f>IF(Resurssiluettelo!AC116=0,"",Resurssiluettelo!AC116)</f>
        <v/>
      </c>
      <c r="AK69" s="64" t="str">
        <f>IF(Resurssiluettelo!AD116=0,"",Resurssiluettelo!AD116)</f>
        <v/>
      </c>
      <c r="AL69" s="64" t="str">
        <f>IF(Resurssiluettelo!J116=0,"",Resurssiluettelo!J116)</f>
        <v/>
      </c>
      <c r="AM69" s="124" t="str">
        <f>IF(Resurssiluettelo!K116=0,"",Resurssiluettelo!K116)</f>
        <v/>
      </c>
      <c r="AN69" s="124" t="str">
        <f>IF(Resurssiluettelo!L116=0,"",Resurssiluettelo!L116)</f>
        <v/>
      </c>
      <c r="AO69" s="124" t="str">
        <f>IF(Resurssiluettelo!M116=0,"",Resurssiluettelo!M116)</f>
        <v/>
      </c>
      <c r="AP69" s="128" t="str">
        <f>IF(Resurssiluettelo!N116=0,"",Resurssiluettelo!N116)</f>
        <v/>
      </c>
      <c r="AQ69" s="128" t="str">
        <f>IF(Resurssiluettelo!O116=0,"",Resurssiluettelo!O116)</f>
        <v/>
      </c>
      <c r="AR69" s="124" t="str">
        <f>IF(Resurssiluettelo!P116=0,"",Resurssiluettelo!P116)</f>
        <v/>
      </c>
      <c r="AS69" s="124" t="str">
        <f>IF(Resurssiluettelo!Q116=0,"",Resurssiluettelo!Q116)</f>
        <v/>
      </c>
      <c r="AT69" s="124" t="str">
        <f>IF(Resurssiluettelo!R116=0,"",Resurssiluettelo!R116)</f>
        <v/>
      </c>
      <c r="AU69" s="124" t="str">
        <f>IF(Resurssiluettelo!S116=0,"",Resurssiluettelo!S116)</f>
        <v/>
      </c>
      <c r="AV69" s="124" t="str">
        <f>IF(Resurssiluettelo!T116=0,"",Resurssiluettelo!T116)</f>
        <v/>
      </c>
      <c r="AW69" s="124" t="str">
        <f>IF(Resurssiluettelo!U116=0,"",Resurssiluettelo!U116)</f>
        <v/>
      </c>
      <c r="AX69" s="144" t="str">
        <f>IF(Resurssiluettelo!V116=0,"",Resurssiluettelo!V116)</f>
        <v/>
      </c>
    </row>
    <row r="70" spans="1:50" ht="12.75" customHeight="1">
      <c r="A70" s="62">
        <v>67</v>
      </c>
      <c r="B70" s="62" t="str">
        <f>IF(Y70="","",Resurssiluettelo!$G$1)</f>
        <v/>
      </c>
      <c r="C70" s="63" t="str">
        <f>IF(Y70="","",Resurssiluettelo!$H$14)</f>
        <v/>
      </c>
      <c r="D70" s="146" t="str">
        <f>IF(Y70="","",Resurssiluettelo!$I$14)</f>
        <v/>
      </c>
      <c r="E70" s="63" t="str">
        <f>IF(Y70="","",Resurssiluettelo!$J$14)</f>
        <v/>
      </c>
      <c r="F70" s="65" t="str">
        <f>IF(Y70="","",Resurssiluettelo!$N$14)</f>
        <v/>
      </c>
      <c r="G70" s="65" t="str">
        <f>IF(Y70="","",Resurssiluettelo!$O$14)</f>
        <v/>
      </c>
      <c r="H70" s="65" t="str">
        <f>IF(Resurssiluettelo!B117=0,"",Resurssiluettelo!B117)</f>
        <v/>
      </c>
      <c r="I70" s="65" t="str">
        <f>IF(Resurssiluettelo!C117=0,"",Resurssiluettelo!C117)</f>
        <v/>
      </c>
      <c r="J70" s="65" t="str">
        <f>IF(Resurssiluettelo!D117=0,"",Resurssiluettelo!D117)</f>
        <v/>
      </c>
      <c r="K70" s="74" t="str">
        <f>IF($J70="","",VLOOKUP($J70, Resurssiluettelo!$D$21:$X$40,Ohjeistus!K$98-1,FALSE))</f>
        <v/>
      </c>
      <c r="L70" s="74" t="str">
        <f>IF($J70="","",VLOOKUP($J70, Resurssiluettelo!$D$21:$X$40,Ohjeistus!L$98-1,FALSE))</f>
        <v/>
      </c>
      <c r="M70" s="74" t="str">
        <f>IF($J70="","",VLOOKUP($J70, Resurssiluettelo!$D$21:$X$40,Ohjeistus!M$98-1,FALSE))</f>
        <v/>
      </c>
      <c r="N70" s="74" t="str">
        <f>IF($J70="","",VLOOKUP($J70, Resurssiluettelo!$D$21:$X$40,Ohjeistus!N$98-1,FALSE))</f>
        <v/>
      </c>
      <c r="O70" s="74" t="str">
        <f>IF($J70="","",VLOOKUP($J70, Resurssiluettelo!$D$21:$X$40,Ohjeistus!O$98-1,FALSE))</f>
        <v/>
      </c>
      <c r="P70" s="74" t="str">
        <f>IF($J70="","",VLOOKUP($J70, Resurssiluettelo!$D$21:$X$40,Ohjeistus!P$98-1,FALSE))</f>
        <v/>
      </c>
      <c r="Q70" s="74" t="str">
        <f>IF($J70="",IF($I70="","",VLOOKUP($I70, Resurssiluettelo!$C$21:$X$40,Ohjeistus!Q$98,FALSE)),VLOOKUP($J70, Resurssiluettelo!$D$21:$X$40,Ohjeistus!Q$98-1,FALSE))</f>
        <v/>
      </c>
      <c r="R70" s="74" t="str">
        <f>IF($J70="",IF($I70="","",VLOOKUP($I70, Resurssiluettelo!$C$21:$X$40,Ohjeistus!R$98,FALSE)),VLOOKUP($J70, Resurssiluettelo!$D$21:$X$40,Ohjeistus!R$98-1,FALSE))</f>
        <v/>
      </c>
      <c r="S70" s="74" t="str">
        <f>IF($J70="",IF($I70="","",VLOOKUP($I70, Resurssiluettelo!$C$21:$X$40,Ohjeistus!S$98,FALSE)),VLOOKUP($J70, Resurssiluettelo!$D$21:$X$40,Ohjeistus!S$98-1,FALSE))</f>
        <v/>
      </c>
      <c r="T70" s="74" t="str">
        <f>IF($J70="",IF($I70="","",VLOOKUP($I70, Resurssiluettelo!$C$21:$X$40,Ohjeistus!T$98,FALSE)),VLOOKUP($J70, Resurssiluettelo!$D$21:$X$40,Ohjeistus!T$98-1,FALSE))</f>
        <v/>
      </c>
      <c r="U70" s="74" t="str">
        <f>IF($J70="","",VLOOKUP($J70, Resurssiluettelo!$D$21:$X$40,Ohjeistus!U$98-1,FALSE))</f>
        <v/>
      </c>
      <c r="V70" s="74" t="str">
        <f>IF($J70="","",VLOOKUP($J70, Resurssiluettelo!$D$21:$X$40,Ohjeistus!V$98-1,FALSE))</f>
        <v/>
      </c>
      <c r="W70" s="74" t="str">
        <f>IF($J70="","",VLOOKUP($J70, Resurssiluettelo!$D$21:$X$40,Ohjeistus!W$98-1,FALSE))</f>
        <v/>
      </c>
      <c r="X70" s="74" t="str">
        <f>IF($J70="","",VLOOKUP($J70, Resurssiluettelo!$D$21:$X$40,Ohjeistus!X$98-1,FALSE))</f>
        <v/>
      </c>
      <c r="Y70" s="159" t="str">
        <f>IF(Resurssiluettelo!E117=0,"",Resurssiluettelo!E117)</f>
        <v/>
      </c>
      <c r="Z70" s="64" t="str">
        <f>IF(Resurssiluettelo!F117=0,"",YEAR(Resurssiluettelo!F117)&amp;IF(MONTH(Resurssiluettelo!F117)&lt;10,"0","")&amp;MONTH(Resurssiluettelo!F117)&amp;IF(DAY(Resurssiluettelo!F117)&lt;10,"0","")&amp;DAY(Resurssiluettelo!F117))</f>
        <v/>
      </c>
      <c r="AA70" s="64" t="str">
        <f>IF(Resurssiluettelo!G117=0,"",Resurssiluettelo!G117)</f>
        <v/>
      </c>
      <c r="AB70" s="64" t="str">
        <f>IF(Resurssiluettelo!H117=0,"",Resurssiluettelo!H117)</f>
        <v/>
      </c>
      <c r="AC70" s="64" t="str">
        <f>IF(Resurssiluettelo!I117=0,"",Resurssiluettelo!I117)</f>
        <v/>
      </c>
      <c r="AD70" s="64" t="str">
        <f>IF(Resurssiluettelo!W117=0,"",Resurssiluettelo!W117)</f>
        <v/>
      </c>
      <c r="AE70" s="64" t="str">
        <f>IF(Resurssiluettelo!X117=0,"",Resurssiluettelo!X117)</f>
        <v/>
      </c>
      <c r="AF70" s="64" t="str">
        <f>IF(Resurssiluettelo!Y117=0,"",Resurssiluettelo!Y117)</f>
        <v/>
      </c>
      <c r="AG70" s="64" t="str">
        <f>IF(Resurssiluettelo!Z117=0,"",Resurssiluettelo!Z117)</f>
        <v/>
      </c>
      <c r="AH70" s="64" t="str">
        <f>IF(Resurssiluettelo!AA117=0,"",Resurssiluettelo!AA117)</f>
        <v/>
      </c>
      <c r="AI70" s="64" t="str">
        <f>IF(Resurssiluettelo!AB117=0,"",Resurssiluettelo!AB117)</f>
        <v/>
      </c>
      <c r="AJ70" s="64" t="str">
        <f>IF(Resurssiluettelo!AC117=0,"",Resurssiluettelo!AC117)</f>
        <v/>
      </c>
      <c r="AK70" s="64" t="str">
        <f>IF(Resurssiluettelo!AD117=0,"",Resurssiluettelo!AD117)</f>
        <v/>
      </c>
      <c r="AL70" s="64" t="str">
        <f>IF(Resurssiluettelo!J117=0,"",Resurssiluettelo!J117)</f>
        <v/>
      </c>
      <c r="AM70" s="124" t="str">
        <f>IF(Resurssiluettelo!K117=0,"",Resurssiluettelo!K117)</f>
        <v/>
      </c>
      <c r="AN70" s="124" t="str">
        <f>IF(Resurssiluettelo!L117=0,"",Resurssiluettelo!L117)</f>
        <v/>
      </c>
      <c r="AO70" s="124" t="str">
        <f>IF(Resurssiluettelo!M117=0,"",Resurssiluettelo!M117)</f>
        <v/>
      </c>
      <c r="AP70" s="128" t="str">
        <f>IF(Resurssiluettelo!N117=0,"",Resurssiluettelo!N117)</f>
        <v/>
      </c>
      <c r="AQ70" s="128" t="str">
        <f>IF(Resurssiluettelo!O117=0,"",Resurssiluettelo!O117)</f>
        <v/>
      </c>
      <c r="AR70" s="124" t="str">
        <f>IF(Resurssiluettelo!P117=0,"",Resurssiluettelo!P117)</f>
        <v/>
      </c>
      <c r="AS70" s="124" t="str">
        <f>IF(Resurssiluettelo!Q117=0,"",Resurssiluettelo!Q117)</f>
        <v/>
      </c>
      <c r="AT70" s="124" t="str">
        <f>IF(Resurssiluettelo!R117=0,"",Resurssiluettelo!R117)</f>
        <v/>
      </c>
      <c r="AU70" s="124" t="str">
        <f>IF(Resurssiluettelo!S117=0,"",Resurssiluettelo!S117)</f>
        <v/>
      </c>
      <c r="AV70" s="124" t="str">
        <f>IF(Resurssiluettelo!T117=0,"",Resurssiluettelo!T117)</f>
        <v/>
      </c>
      <c r="AW70" s="124" t="str">
        <f>IF(Resurssiluettelo!U117=0,"",Resurssiluettelo!U117)</f>
        <v/>
      </c>
      <c r="AX70" s="144" t="str">
        <f>IF(Resurssiluettelo!V117=0,"",Resurssiluettelo!V117)</f>
        <v/>
      </c>
    </row>
    <row r="71" spans="1:50" ht="12.75" customHeight="1">
      <c r="A71" s="62">
        <v>68</v>
      </c>
      <c r="B71" s="62" t="str">
        <f>IF(Y71="","",Resurssiluettelo!$G$1)</f>
        <v/>
      </c>
      <c r="C71" s="63" t="str">
        <f>IF(Y71="","",Resurssiluettelo!$H$14)</f>
        <v/>
      </c>
      <c r="D71" s="146" t="str">
        <f>IF(Y71="","",Resurssiluettelo!$I$14)</f>
        <v/>
      </c>
      <c r="E71" s="63" t="str">
        <f>IF(Y71="","",Resurssiluettelo!$J$14)</f>
        <v/>
      </c>
      <c r="F71" s="65" t="str">
        <f>IF(Y71="","",Resurssiluettelo!$N$14)</f>
        <v/>
      </c>
      <c r="G71" s="65" t="str">
        <f>IF(Y71="","",Resurssiluettelo!$O$14)</f>
        <v/>
      </c>
      <c r="H71" s="65" t="str">
        <f>IF(Resurssiluettelo!B118=0,"",Resurssiluettelo!B118)</f>
        <v/>
      </c>
      <c r="I71" s="65" t="str">
        <f>IF(Resurssiluettelo!C118=0,"",Resurssiluettelo!C118)</f>
        <v/>
      </c>
      <c r="J71" s="65" t="str">
        <f>IF(Resurssiluettelo!D118=0,"",Resurssiluettelo!D118)</f>
        <v/>
      </c>
      <c r="K71" s="74" t="str">
        <f>IF($J71="","",VLOOKUP($J71, Resurssiluettelo!$D$21:$X$40,Ohjeistus!K$98-1,FALSE))</f>
        <v/>
      </c>
      <c r="L71" s="74" t="str">
        <f>IF($J71="","",VLOOKUP($J71, Resurssiluettelo!$D$21:$X$40,Ohjeistus!L$98-1,FALSE))</f>
        <v/>
      </c>
      <c r="M71" s="74" t="str">
        <f>IF($J71="","",VLOOKUP($J71, Resurssiluettelo!$D$21:$X$40,Ohjeistus!M$98-1,FALSE))</f>
        <v/>
      </c>
      <c r="N71" s="74" t="str">
        <f>IF($J71="","",VLOOKUP($J71, Resurssiluettelo!$D$21:$X$40,Ohjeistus!N$98-1,FALSE))</f>
        <v/>
      </c>
      <c r="O71" s="74" t="str">
        <f>IF($J71="","",VLOOKUP($J71, Resurssiluettelo!$D$21:$X$40,Ohjeistus!O$98-1,FALSE))</f>
        <v/>
      </c>
      <c r="P71" s="74" t="str">
        <f>IF($J71="","",VLOOKUP($J71, Resurssiluettelo!$D$21:$X$40,Ohjeistus!P$98-1,FALSE))</f>
        <v/>
      </c>
      <c r="Q71" s="74" t="str">
        <f>IF($J71="",IF($I71="","",VLOOKUP($I71, Resurssiluettelo!$C$21:$X$40,Ohjeistus!Q$98,FALSE)),VLOOKUP($J71, Resurssiluettelo!$D$21:$X$40,Ohjeistus!Q$98-1,FALSE))</f>
        <v/>
      </c>
      <c r="R71" s="74" t="str">
        <f>IF($J71="",IF($I71="","",VLOOKUP($I71, Resurssiluettelo!$C$21:$X$40,Ohjeistus!R$98,FALSE)),VLOOKUP($J71, Resurssiluettelo!$D$21:$X$40,Ohjeistus!R$98-1,FALSE))</f>
        <v/>
      </c>
      <c r="S71" s="74" t="str">
        <f>IF($J71="",IF($I71="","",VLOOKUP($I71, Resurssiluettelo!$C$21:$X$40,Ohjeistus!S$98,FALSE)),VLOOKUP($J71, Resurssiluettelo!$D$21:$X$40,Ohjeistus!S$98-1,FALSE))</f>
        <v/>
      </c>
      <c r="T71" s="74" t="str">
        <f>IF($J71="",IF($I71="","",VLOOKUP($I71, Resurssiluettelo!$C$21:$X$40,Ohjeistus!T$98,FALSE)),VLOOKUP($J71, Resurssiluettelo!$D$21:$X$40,Ohjeistus!T$98-1,FALSE))</f>
        <v/>
      </c>
      <c r="U71" s="74" t="str">
        <f>IF($J71="","",VLOOKUP($J71, Resurssiluettelo!$D$21:$X$40,Ohjeistus!U$98-1,FALSE))</f>
        <v/>
      </c>
      <c r="V71" s="74" t="str">
        <f>IF($J71="","",VLOOKUP($J71, Resurssiluettelo!$D$21:$X$40,Ohjeistus!V$98-1,FALSE))</f>
        <v/>
      </c>
      <c r="W71" s="74" t="str">
        <f>IF($J71="","",VLOOKUP($J71, Resurssiluettelo!$D$21:$X$40,Ohjeistus!W$98-1,FALSE))</f>
        <v/>
      </c>
      <c r="X71" s="74" t="str">
        <f>IF($J71="","",VLOOKUP($J71, Resurssiluettelo!$D$21:$X$40,Ohjeistus!X$98-1,FALSE))</f>
        <v/>
      </c>
      <c r="Y71" s="159" t="str">
        <f>IF(Resurssiluettelo!E118=0,"",Resurssiluettelo!E118)</f>
        <v/>
      </c>
      <c r="Z71" s="64" t="str">
        <f>IF(Resurssiluettelo!F118=0,"",YEAR(Resurssiluettelo!F118)&amp;IF(MONTH(Resurssiluettelo!F118)&lt;10,"0","")&amp;MONTH(Resurssiluettelo!F118)&amp;IF(DAY(Resurssiluettelo!F118)&lt;10,"0","")&amp;DAY(Resurssiluettelo!F118))</f>
        <v/>
      </c>
      <c r="AA71" s="64" t="str">
        <f>IF(Resurssiluettelo!G118=0,"",Resurssiluettelo!G118)</f>
        <v/>
      </c>
      <c r="AB71" s="64" t="str">
        <f>IF(Resurssiluettelo!H118=0,"",Resurssiluettelo!H118)</f>
        <v/>
      </c>
      <c r="AC71" s="64" t="str">
        <f>IF(Resurssiluettelo!I118=0,"",Resurssiluettelo!I118)</f>
        <v/>
      </c>
      <c r="AD71" s="64" t="str">
        <f>IF(Resurssiluettelo!W118=0,"",Resurssiluettelo!W118)</f>
        <v/>
      </c>
      <c r="AE71" s="64" t="str">
        <f>IF(Resurssiluettelo!X118=0,"",Resurssiluettelo!X118)</f>
        <v/>
      </c>
      <c r="AF71" s="64" t="str">
        <f>IF(Resurssiluettelo!Y118=0,"",Resurssiluettelo!Y118)</f>
        <v/>
      </c>
      <c r="AG71" s="64" t="str">
        <f>IF(Resurssiluettelo!Z118=0,"",Resurssiluettelo!Z118)</f>
        <v/>
      </c>
      <c r="AH71" s="64" t="str">
        <f>IF(Resurssiluettelo!AA118=0,"",Resurssiluettelo!AA118)</f>
        <v/>
      </c>
      <c r="AI71" s="64" t="str">
        <f>IF(Resurssiluettelo!AB118=0,"",Resurssiluettelo!AB118)</f>
        <v/>
      </c>
      <c r="AJ71" s="64" t="str">
        <f>IF(Resurssiluettelo!AC118=0,"",Resurssiluettelo!AC118)</f>
        <v/>
      </c>
      <c r="AK71" s="64" t="str">
        <f>IF(Resurssiluettelo!AD118=0,"",Resurssiluettelo!AD118)</f>
        <v/>
      </c>
      <c r="AL71" s="64" t="str">
        <f>IF(Resurssiluettelo!J118=0,"",Resurssiluettelo!J118)</f>
        <v/>
      </c>
      <c r="AM71" s="124" t="str">
        <f>IF(Resurssiluettelo!K118=0,"",Resurssiluettelo!K118)</f>
        <v/>
      </c>
      <c r="AN71" s="124" t="str">
        <f>IF(Resurssiluettelo!L118=0,"",Resurssiluettelo!L118)</f>
        <v/>
      </c>
      <c r="AO71" s="124" t="str">
        <f>IF(Resurssiluettelo!M118=0,"",Resurssiluettelo!M118)</f>
        <v/>
      </c>
      <c r="AP71" s="128" t="str">
        <f>IF(Resurssiluettelo!N118=0,"",Resurssiluettelo!N118)</f>
        <v/>
      </c>
      <c r="AQ71" s="128" t="str">
        <f>IF(Resurssiluettelo!O118=0,"",Resurssiluettelo!O118)</f>
        <v/>
      </c>
      <c r="AR71" s="124" t="str">
        <f>IF(Resurssiluettelo!P118=0,"",Resurssiluettelo!P118)</f>
        <v/>
      </c>
      <c r="AS71" s="124" t="str">
        <f>IF(Resurssiluettelo!Q118=0,"",Resurssiluettelo!Q118)</f>
        <v/>
      </c>
      <c r="AT71" s="124" t="str">
        <f>IF(Resurssiluettelo!R118=0,"",Resurssiluettelo!R118)</f>
        <v/>
      </c>
      <c r="AU71" s="124" t="str">
        <f>IF(Resurssiluettelo!S118=0,"",Resurssiluettelo!S118)</f>
        <v/>
      </c>
      <c r="AV71" s="124" t="str">
        <f>IF(Resurssiluettelo!T118=0,"",Resurssiluettelo!T118)</f>
        <v/>
      </c>
      <c r="AW71" s="124" t="str">
        <f>IF(Resurssiluettelo!U118=0,"",Resurssiluettelo!U118)</f>
        <v/>
      </c>
      <c r="AX71" s="144" t="str">
        <f>IF(Resurssiluettelo!V118=0,"",Resurssiluettelo!V118)</f>
        <v/>
      </c>
    </row>
    <row r="72" spans="1:50" ht="12.75" customHeight="1">
      <c r="A72" s="62">
        <v>69</v>
      </c>
      <c r="B72" s="62" t="str">
        <f>IF(Y72="","",Resurssiluettelo!$G$1)</f>
        <v/>
      </c>
      <c r="C72" s="63" t="str">
        <f>IF(Y72="","",Resurssiluettelo!$H$14)</f>
        <v/>
      </c>
      <c r="D72" s="146" t="str">
        <f>IF(Y72="","",Resurssiluettelo!$I$14)</f>
        <v/>
      </c>
      <c r="E72" s="63" t="str">
        <f>IF(Y72="","",Resurssiluettelo!$J$14)</f>
        <v/>
      </c>
      <c r="F72" s="65" t="str">
        <f>IF(Y72="","",Resurssiluettelo!$N$14)</f>
        <v/>
      </c>
      <c r="G72" s="65" t="str">
        <f>IF(Y72="","",Resurssiluettelo!$O$14)</f>
        <v/>
      </c>
      <c r="H72" s="65" t="str">
        <f>IF(Resurssiluettelo!B119=0,"",Resurssiluettelo!B119)</f>
        <v/>
      </c>
      <c r="I72" s="65" t="str">
        <f>IF(Resurssiluettelo!C119=0,"",Resurssiluettelo!C119)</f>
        <v/>
      </c>
      <c r="J72" s="65" t="str">
        <f>IF(Resurssiluettelo!D119=0,"",Resurssiluettelo!D119)</f>
        <v/>
      </c>
      <c r="K72" s="74" t="str">
        <f>IF($J72="","",VLOOKUP($J72, Resurssiluettelo!$D$21:$X$40,Ohjeistus!K$98-1,FALSE))</f>
        <v/>
      </c>
      <c r="L72" s="74" t="str">
        <f>IF($J72="","",VLOOKUP($J72, Resurssiluettelo!$D$21:$X$40,Ohjeistus!L$98-1,FALSE))</f>
        <v/>
      </c>
      <c r="M72" s="74" t="str">
        <f>IF($J72="","",VLOOKUP($J72, Resurssiluettelo!$D$21:$X$40,Ohjeistus!M$98-1,FALSE))</f>
        <v/>
      </c>
      <c r="N72" s="74" t="str">
        <f>IF($J72="","",VLOOKUP($J72, Resurssiluettelo!$D$21:$X$40,Ohjeistus!N$98-1,FALSE))</f>
        <v/>
      </c>
      <c r="O72" s="74" t="str">
        <f>IF($J72="","",VLOOKUP($J72, Resurssiluettelo!$D$21:$X$40,Ohjeistus!O$98-1,FALSE))</f>
        <v/>
      </c>
      <c r="P72" s="74" t="str">
        <f>IF($J72="","",VLOOKUP($J72, Resurssiluettelo!$D$21:$X$40,Ohjeistus!P$98-1,FALSE))</f>
        <v/>
      </c>
      <c r="Q72" s="74" t="str">
        <f>IF($J72="",IF($I72="","",VLOOKUP($I72, Resurssiluettelo!$C$21:$X$40,Ohjeistus!Q$98,FALSE)),VLOOKUP($J72, Resurssiluettelo!$D$21:$X$40,Ohjeistus!Q$98-1,FALSE))</f>
        <v/>
      </c>
      <c r="R72" s="74" t="str">
        <f>IF($J72="",IF($I72="","",VLOOKUP($I72, Resurssiluettelo!$C$21:$X$40,Ohjeistus!R$98,FALSE)),VLOOKUP($J72, Resurssiluettelo!$D$21:$X$40,Ohjeistus!R$98-1,FALSE))</f>
        <v/>
      </c>
      <c r="S72" s="74" t="str">
        <f>IF($J72="",IF($I72="","",VLOOKUP($I72, Resurssiluettelo!$C$21:$X$40,Ohjeistus!S$98,FALSE)),VLOOKUP($J72, Resurssiluettelo!$D$21:$X$40,Ohjeistus!S$98-1,FALSE))</f>
        <v/>
      </c>
      <c r="T72" s="74" t="str">
        <f>IF($J72="",IF($I72="","",VLOOKUP($I72, Resurssiluettelo!$C$21:$X$40,Ohjeistus!T$98,FALSE)),VLOOKUP($J72, Resurssiluettelo!$D$21:$X$40,Ohjeistus!T$98-1,FALSE))</f>
        <v/>
      </c>
      <c r="U72" s="74" t="str">
        <f>IF($J72="","",VLOOKUP($J72, Resurssiluettelo!$D$21:$X$40,Ohjeistus!U$98-1,FALSE))</f>
        <v/>
      </c>
      <c r="V72" s="74" t="str">
        <f>IF($J72="","",VLOOKUP($J72, Resurssiluettelo!$D$21:$X$40,Ohjeistus!V$98-1,FALSE))</f>
        <v/>
      </c>
      <c r="W72" s="74" t="str">
        <f>IF($J72="","",VLOOKUP($J72, Resurssiluettelo!$D$21:$X$40,Ohjeistus!W$98-1,FALSE))</f>
        <v/>
      </c>
      <c r="X72" s="74" t="str">
        <f>IF($J72="","",VLOOKUP($J72, Resurssiluettelo!$D$21:$X$40,Ohjeistus!X$98-1,FALSE))</f>
        <v/>
      </c>
      <c r="Y72" s="159" t="str">
        <f>IF(Resurssiluettelo!E119=0,"",Resurssiluettelo!E119)</f>
        <v/>
      </c>
      <c r="Z72" s="64" t="str">
        <f>IF(Resurssiluettelo!F119=0,"",YEAR(Resurssiluettelo!F119)&amp;IF(MONTH(Resurssiluettelo!F119)&lt;10,"0","")&amp;MONTH(Resurssiluettelo!F119)&amp;IF(DAY(Resurssiluettelo!F119)&lt;10,"0","")&amp;DAY(Resurssiluettelo!F119))</f>
        <v/>
      </c>
      <c r="AA72" s="64" t="str">
        <f>IF(Resurssiluettelo!G119=0,"",Resurssiluettelo!G119)</f>
        <v/>
      </c>
      <c r="AB72" s="64" t="str">
        <f>IF(Resurssiluettelo!H119=0,"",Resurssiluettelo!H119)</f>
        <v/>
      </c>
      <c r="AC72" s="64" t="str">
        <f>IF(Resurssiluettelo!I119=0,"",Resurssiluettelo!I119)</f>
        <v/>
      </c>
      <c r="AD72" s="64" t="str">
        <f>IF(Resurssiluettelo!W119=0,"",Resurssiluettelo!W119)</f>
        <v/>
      </c>
      <c r="AE72" s="64" t="str">
        <f>IF(Resurssiluettelo!X119=0,"",Resurssiluettelo!X119)</f>
        <v/>
      </c>
      <c r="AF72" s="64" t="str">
        <f>IF(Resurssiluettelo!Y119=0,"",Resurssiluettelo!Y119)</f>
        <v/>
      </c>
      <c r="AG72" s="64" t="str">
        <f>IF(Resurssiluettelo!Z119=0,"",Resurssiluettelo!Z119)</f>
        <v/>
      </c>
      <c r="AH72" s="64" t="str">
        <f>IF(Resurssiluettelo!AA119=0,"",Resurssiluettelo!AA119)</f>
        <v/>
      </c>
      <c r="AI72" s="64" t="str">
        <f>IF(Resurssiluettelo!AB119=0,"",Resurssiluettelo!AB119)</f>
        <v/>
      </c>
      <c r="AJ72" s="64" t="str">
        <f>IF(Resurssiluettelo!AC119=0,"",Resurssiluettelo!AC119)</f>
        <v/>
      </c>
      <c r="AK72" s="64" t="str">
        <f>IF(Resurssiluettelo!AD119=0,"",Resurssiluettelo!AD119)</f>
        <v/>
      </c>
      <c r="AL72" s="64" t="str">
        <f>IF(Resurssiluettelo!J119=0,"",Resurssiluettelo!J119)</f>
        <v/>
      </c>
      <c r="AM72" s="124" t="str">
        <f>IF(Resurssiluettelo!K119=0,"",Resurssiluettelo!K119)</f>
        <v/>
      </c>
      <c r="AN72" s="124" t="str">
        <f>IF(Resurssiluettelo!L119=0,"",Resurssiluettelo!L119)</f>
        <v/>
      </c>
      <c r="AO72" s="124" t="str">
        <f>IF(Resurssiluettelo!M119=0,"",Resurssiluettelo!M119)</f>
        <v/>
      </c>
      <c r="AP72" s="128" t="str">
        <f>IF(Resurssiluettelo!N119=0,"",Resurssiluettelo!N119)</f>
        <v/>
      </c>
      <c r="AQ72" s="128" t="str">
        <f>IF(Resurssiluettelo!O119=0,"",Resurssiluettelo!O119)</f>
        <v/>
      </c>
      <c r="AR72" s="124" t="str">
        <f>IF(Resurssiluettelo!P119=0,"",Resurssiluettelo!P119)</f>
        <v/>
      </c>
      <c r="AS72" s="124" t="str">
        <f>IF(Resurssiluettelo!Q119=0,"",Resurssiluettelo!Q119)</f>
        <v/>
      </c>
      <c r="AT72" s="124" t="str">
        <f>IF(Resurssiluettelo!R119=0,"",Resurssiluettelo!R119)</f>
        <v/>
      </c>
      <c r="AU72" s="124" t="str">
        <f>IF(Resurssiluettelo!S119=0,"",Resurssiluettelo!S119)</f>
        <v/>
      </c>
      <c r="AV72" s="124" t="str">
        <f>IF(Resurssiluettelo!T119=0,"",Resurssiluettelo!T119)</f>
        <v/>
      </c>
      <c r="AW72" s="124" t="str">
        <f>IF(Resurssiluettelo!U119=0,"",Resurssiluettelo!U119)</f>
        <v/>
      </c>
      <c r="AX72" s="144" t="str">
        <f>IF(Resurssiluettelo!V119=0,"",Resurssiluettelo!V119)</f>
        <v/>
      </c>
    </row>
    <row r="73" spans="1:50" ht="12.75" customHeight="1">
      <c r="A73" s="62">
        <v>70</v>
      </c>
      <c r="B73" s="62" t="str">
        <f>IF(Y73="","",Resurssiluettelo!$G$1)</f>
        <v/>
      </c>
      <c r="C73" s="63" t="str">
        <f>IF(Y73="","",Resurssiluettelo!$H$14)</f>
        <v/>
      </c>
      <c r="D73" s="146" t="str">
        <f>IF(Y73="","",Resurssiluettelo!$I$14)</f>
        <v/>
      </c>
      <c r="E73" s="63" t="str">
        <f>IF(Y73="","",Resurssiluettelo!$J$14)</f>
        <v/>
      </c>
      <c r="F73" s="65" t="str">
        <f>IF(Y73="","",Resurssiluettelo!$N$14)</f>
        <v/>
      </c>
      <c r="G73" s="65" t="str">
        <f>IF(Y73="","",Resurssiluettelo!$O$14)</f>
        <v/>
      </c>
      <c r="H73" s="65" t="str">
        <f>IF(Resurssiluettelo!B120=0,"",Resurssiluettelo!B120)</f>
        <v/>
      </c>
      <c r="I73" s="65" t="str">
        <f>IF(Resurssiluettelo!C120=0,"",Resurssiluettelo!C120)</f>
        <v/>
      </c>
      <c r="J73" s="65" t="str">
        <f>IF(Resurssiluettelo!D120=0,"",Resurssiluettelo!D120)</f>
        <v/>
      </c>
      <c r="K73" s="74" t="str">
        <f>IF($J73="","",VLOOKUP($J73, Resurssiluettelo!$D$21:$X$40,Ohjeistus!K$98-1,FALSE))</f>
        <v/>
      </c>
      <c r="L73" s="74" t="str">
        <f>IF($J73="","",VLOOKUP($J73, Resurssiluettelo!$D$21:$X$40,Ohjeistus!L$98-1,FALSE))</f>
        <v/>
      </c>
      <c r="M73" s="74" t="str">
        <f>IF($J73="","",VLOOKUP($J73, Resurssiluettelo!$D$21:$X$40,Ohjeistus!M$98-1,FALSE))</f>
        <v/>
      </c>
      <c r="N73" s="74" t="str">
        <f>IF($J73="","",VLOOKUP($J73, Resurssiluettelo!$D$21:$X$40,Ohjeistus!N$98-1,FALSE))</f>
        <v/>
      </c>
      <c r="O73" s="74" t="str">
        <f>IF($J73="","",VLOOKUP($J73, Resurssiluettelo!$D$21:$X$40,Ohjeistus!O$98-1,FALSE))</f>
        <v/>
      </c>
      <c r="P73" s="74" t="str">
        <f>IF($J73="","",VLOOKUP($J73, Resurssiluettelo!$D$21:$X$40,Ohjeistus!P$98-1,FALSE))</f>
        <v/>
      </c>
      <c r="Q73" s="74" t="str">
        <f>IF($J73="",IF($I73="","",VLOOKUP($I73, Resurssiluettelo!$C$21:$X$40,Ohjeistus!Q$98,FALSE)),VLOOKUP($J73, Resurssiluettelo!$D$21:$X$40,Ohjeistus!Q$98-1,FALSE))</f>
        <v/>
      </c>
      <c r="R73" s="74" t="str">
        <f>IF($J73="",IF($I73="","",VLOOKUP($I73, Resurssiluettelo!$C$21:$X$40,Ohjeistus!R$98,FALSE)),VLOOKUP($J73, Resurssiluettelo!$D$21:$X$40,Ohjeistus!R$98-1,FALSE))</f>
        <v/>
      </c>
      <c r="S73" s="74" t="str">
        <f>IF($J73="",IF($I73="","",VLOOKUP($I73, Resurssiluettelo!$C$21:$X$40,Ohjeistus!S$98,FALSE)),VLOOKUP($J73, Resurssiluettelo!$D$21:$X$40,Ohjeistus!S$98-1,FALSE))</f>
        <v/>
      </c>
      <c r="T73" s="74" t="str">
        <f>IF($J73="",IF($I73="","",VLOOKUP($I73, Resurssiluettelo!$C$21:$X$40,Ohjeistus!T$98,FALSE)),VLOOKUP($J73, Resurssiluettelo!$D$21:$X$40,Ohjeistus!T$98-1,FALSE))</f>
        <v/>
      </c>
      <c r="U73" s="74" t="str">
        <f>IF($J73="","",VLOOKUP($J73, Resurssiluettelo!$D$21:$X$40,Ohjeistus!U$98-1,FALSE))</f>
        <v/>
      </c>
      <c r="V73" s="74" t="str">
        <f>IF($J73="","",VLOOKUP($J73, Resurssiluettelo!$D$21:$X$40,Ohjeistus!V$98-1,FALSE))</f>
        <v/>
      </c>
      <c r="W73" s="74" t="str">
        <f>IF($J73="","",VLOOKUP($J73, Resurssiluettelo!$D$21:$X$40,Ohjeistus!W$98-1,FALSE))</f>
        <v/>
      </c>
      <c r="X73" s="74" t="str">
        <f>IF($J73="","",VLOOKUP($J73, Resurssiluettelo!$D$21:$X$40,Ohjeistus!X$98-1,FALSE))</f>
        <v/>
      </c>
      <c r="Y73" s="159" t="str">
        <f>IF(Resurssiluettelo!E120=0,"",Resurssiluettelo!E120)</f>
        <v/>
      </c>
      <c r="Z73" s="64" t="str">
        <f>IF(Resurssiluettelo!F120=0,"",YEAR(Resurssiluettelo!F120)&amp;IF(MONTH(Resurssiluettelo!F120)&lt;10,"0","")&amp;MONTH(Resurssiluettelo!F120)&amp;IF(DAY(Resurssiluettelo!F120)&lt;10,"0","")&amp;DAY(Resurssiluettelo!F120))</f>
        <v/>
      </c>
      <c r="AA73" s="64" t="str">
        <f>IF(Resurssiluettelo!G120=0,"",Resurssiluettelo!G120)</f>
        <v/>
      </c>
      <c r="AB73" s="64" t="str">
        <f>IF(Resurssiluettelo!H120=0,"",Resurssiluettelo!H120)</f>
        <v/>
      </c>
      <c r="AC73" s="64" t="str">
        <f>IF(Resurssiluettelo!I120=0,"",Resurssiluettelo!I120)</f>
        <v/>
      </c>
      <c r="AD73" s="64" t="str">
        <f>IF(Resurssiluettelo!W120=0,"",Resurssiluettelo!W120)</f>
        <v/>
      </c>
      <c r="AE73" s="64" t="str">
        <f>IF(Resurssiluettelo!X120=0,"",Resurssiluettelo!X120)</f>
        <v/>
      </c>
      <c r="AF73" s="64" t="str">
        <f>IF(Resurssiluettelo!Y120=0,"",Resurssiluettelo!Y120)</f>
        <v/>
      </c>
      <c r="AG73" s="64" t="str">
        <f>IF(Resurssiluettelo!Z120=0,"",Resurssiluettelo!Z120)</f>
        <v/>
      </c>
      <c r="AH73" s="64" t="str">
        <f>IF(Resurssiluettelo!AA120=0,"",Resurssiluettelo!AA120)</f>
        <v/>
      </c>
      <c r="AI73" s="64" t="str">
        <f>IF(Resurssiluettelo!AB120=0,"",Resurssiluettelo!AB120)</f>
        <v/>
      </c>
      <c r="AJ73" s="64" t="str">
        <f>IF(Resurssiluettelo!AC120=0,"",Resurssiluettelo!AC120)</f>
        <v/>
      </c>
      <c r="AK73" s="64" t="str">
        <f>IF(Resurssiluettelo!AD120=0,"",Resurssiluettelo!AD120)</f>
        <v/>
      </c>
      <c r="AL73" s="64" t="str">
        <f>IF(Resurssiluettelo!J120=0,"",Resurssiluettelo!J120)</f>
        <v/>
      </c>
      <c r="AM73" s="124" t="str">
        <f>IF(Resurssiluettelo!K120=0,"",Resurssiluettelo!K120)</f>
        <v/>
      </c>
      <c r="AN73" s="124" t="str">
        <f>IF(Resurssiluettelo!L120=0,"",Resurssiluettelo!L120)</f>
        <v/>
      </c>
      <c r="AO73" s="124" t="str">
        <f>IF(Resurssiluettelo!M120=0,"",Resurssiluettelo!M120)</f>
        <v/>
      </c>
      <c r="AP73" s="128" t="str">
        <f>IF(Resurssiluettelo!N120=0,"",Resurssiluettelo!N120)</f>
        <v/>
      </c>
      <c r="AQ73" s="128" t="str">
        <f>IF(Resurssiluettelo!O120=0,"",Resurssiluettelo!O120)</f>
        <v/>
      </c>
      <c r="AR73" s="124" t="str">
        <f>IF(Resurssiluettelo!P120=0,"",Resurssiluettelo!P120)</f>
        <v/>
      </c>
      <c r="AS73" s="124" t="str">
        <f>IF(Resurssiluettelo!Q120=0,"",Resurssiluettelo!Q120)</f>
        <v/>
      </c>
      <c r="AT73" s="124" t="str">
        <f>IF(Resurssiluettelo!R120=0,"",Resurssiluettelo!R120)</f>
        <v/>
      </c>
      <c r="AU73" s="124" t="str">
        <f>IF(Resurssiluettelo!S120=0,"",Resurssiluettelo!S120)</f>
        <v/>
      </c>
      <c r="AV73" s="124" t="str">
        <f>IF(Resurssiluettelo!T120=0,"",Resurssiluettelo!T120)</f>
        <v/>
      </c>
      <c r="AW73" s="124" t="str">
        <f>IF(Resurssiluettelo!U120=0,"",Resurssiluettelo!U120)</f>
        <v/>
      </c>
      <c r="AX73" s="144" t="str">
        <f>IF(Resurssiluettelo!V120=0,"",Resurssiluettelo!V120)</f>
        <v/>
      </c>
    </row>
    <row r="74" spans="1:50">
      <c r="A74" s="179">
        <v>71</v>
      </c>
      <c r="B74" s="62" t="str">
        <f>IF(Y74="","",Resurssiluettelo!$G$1)</f>
        <v/>
      </c>
      <c r="C74" s="63" t="str">
        <f>IF(Y74="","",Resurssiluettelo!$H$14)</f>
        <v/>
      </c>
      <c r="D74" s="146" t="str">
        <f>IF(Y74="","",Resurssiluettelo!$I$14)</f>
        <v/>
      </c>
      <c r="E74" s="63" t="str">
        <f>IF(Y74="","",Resurssiluettelo!$J$14)</f>
        <v/>
      </c>
      <c r="F74" s="65" t="str">
        <f>IF(Y74="","",Resurssiluettelo!$N$14)</f>
        <v/>
      </c>
      <c r="G74" s="65" t="str">
        <f>IF(Y74="","",Resurssiluettelo!$O$14)</f>
        <v/>
      </c>
      <c r="H74" s="65" t="str">
        <f>IF(Resurssiluettelo!B121=0,"",Resurssiluettelo!B121)</f>
        <v/>
      </c>
      <c r="I74" s="65" t="str">
        <f>IF(Resurssiluettelo!C121=0,"",Resurssiluettelo!C121)</f>
        <v/>
      </c>
      <c r="J74" s="65" t="str">
        <f>IF(Resurssiluettelo!D121=0,"",Resurssiluettelo!D121)</f>
        <v/>
      </c>
      <c r="K74" s="74" t="str">
        <f>IF($J74="","",VLOOKUP($J74, Resurssiluettelo!$D$21:$X$40,Ohjeistus!K$98-1,FALSE))</f>
        <v/>
      </c>
      <c r="L74" s="74" t="str">
        <f>IF($J74="","",VLOOKUP($J74, Resurssiluettelo!$D$21:$X$40,Ohjeistus!L$98-1,FALSE))</f>
        <v/>
      </c>
      <c r="M74" s="74" t="str">
        <f>IF($J74="","",VLOOKUP($J74, Resurssiluettelo!$D$21:$X$40,Ohjeistus!M$98-1,FALSE))</f>
        <v/>
      </c>
      <c r="N74" s="74" t="str">
        <f>IF($J74="","",VLOOKUP($J74, Resurssiluettelo!$D$21:$X$40,Ohjeistus!N$98-1,FALSE))</f>
        <v/>
      </c>
      <c r="O74" s="74" t="str">
        <f>IF($J74="","",VLOOKUP($J74, Resurssiluettelo!$D$21:$X$40,Ohjeistus!O$98-1,FALSE))</f>
        <v/>
      </c>
      <c r="P74" s="74" t="str">
        <f>IF($J74="","",VLOOKUP($J74, Resurssiluettelo!$D$21:$X$40,Ohjeistus!P$98-1,FALSE))</f>
        <v/>
      </c>
      <c r="Q74" s="74" t="str">
        <f>IF($J74="",IF($I74="","",VLOOKUP($I74, Resurssiluettelo!$C$21:$X$40,Ohjeistus!Q$98,FALSE)),VLOOKUP($J74, Resurssiluettelo!$D$21:$X$40,Ohjeistus!Q$98-1,FALSE))</f>
        <v/>
      </c>
      <c r="R74" s="74" t="str">
        <f>IF($J74="",IF($I74="","",VLOOKUP($I74, Resurssiluettelo!$C$21:$X$40,Ohjeistus!R$98,FALSE)),VLOOKUP($J74, Resurssiluettelo!$D$21:$X$40,Ohjeistus!R$98-1,FALSE))</f>
        <v/>
      </c>
      <c r="S74" s="74" t="str">
        <f>IF($J74="",IF($I74="","",VLOOKUP($I74, Resurssiluettelo!$C$21:$X$40,Ohjeistus!S$98,FALSE)),VLOOKUP($J74, Resurssiluettelo!$D$21:$X$40,Ohjeistus!S$98-1,FALSE))</f>
        <v/>
      </c>
      <c r="T74" s="74" t="str">
        <f>IF($J74="",IF($I74="","",VLOOKUP($I74, Resurssiluettelo!$C$21:$X$40,Ohjeistus!T$98,FALSE)),VLOOKUP($J74, Resurssiluettelo!$D$21:$X$40,Ohjeistus!T$98-1,FALSE))</f>
        <v/>
      </c>
      <c r="U74" s="74" t="str">
        <f>IF($J74="","",VLOOKUP($J74, Resurssiluettelo!$D$21:$X$40,Ohjeistus!U$98-1,FALSE))</f>
        <v/>
      </c>
      <c r="V74" s="74" t="str">
        <f>IF($J74="","",VLOOKUP($J74, Resurssiluettelo!$D$21:$X$40,Ohjeistus!V$98-1,FALSE))</f>
        <v/>
      </c>
      <c r="W74" s="74" t="str">
        <f>IF($J74="","",VLOOKUP($J74, Resurssiluettelo!$D$21:$X$40,Ohjeistus!W$98-1,FALSE))</f>
        <v/>
      </c>
      <c r="X74" s="74" t="str">
        <f>IF($J74="","",VLOOKUP($J74, Resurssiluettelo!$D$21:$X$40,Ohjeistus!X$98-1,FALSE))</f>
        <v/>
      </c>
      <c r="Y74" s="159" t="str">
        <f>IF(Resurssiluettelo!E121=0,"",Resurssiluettelo!E121)</f>
        <v/>
      </c>
      <c r="Z74" s="64" t="str">
        <f>IF(Resurssiluettelo!F121=0,"",YEAR(Resurssiluettelo!F121)&amp;IF(MONTH(Resurssiluettelo!F121)&lt;10,"0","")&amp;MONTH(Resurssiluettelo!F121)&amp;IF(DAY(Resurssiluettelo!F121)&lt;10,"0","")&amp;DAY(Resurssiluettelo!F121))</f>
        <v/>
      </c>
      <c r="AA74" s="64" t="str">
        <f>IF(Resurssiluettelo!G121=0,"",Resurssiluettelo!G121)</f>
        <v/>
      </c>
      <c r="AB74" s="64" t="str">
        <f>IF(Resurssiluettelo!H121=0,"",Resurssiluettelo!H121)</f>
        <v/>
      </c>
      <c r="AC74" s="64" t="str">
        <f>IF(Resurssiluettelo!I121=0,"",Resurssiluettelo!I121)</f>
        <v/>
      </c>
      <c r="AD74" s="64" t="str">
        <f>IF(Resurssiluettelo!W121=0,"",Resurssiluettelo!W121)</f>
        <v/>
      </c>
      <c r="AE74" s="64" t="str">
        <f>IF(Resurssiluettelo!X121=0,"",Resurssiluettelo!X121)</f>
        <v/>
      </c>
      <c r="AF74" s="64" t="str">
        <f>IF(Resurssiluettelo!Y121=0,"",Resurssiluettelo!Y121)</f>
        <v/>
      </c>
      <c r="AG74" s="64" t="str">
        <f>IF(Resurssiluettelo!Z121=0,"",Resurssiluettelo!Z121)</f>
        <v/>
      </c>
      <c r="AH74" s="64" t="str">
        <f>IF(Resurssiluettelo!AA121=0,"",Resurssiluettelo!AA121)</f>
        <v/>
      </c>
      <c r="AI74" s="64" t="str">
        <f>IF(Resurssiluettelo!AB121=0,"",Resurssiluettelo!AB121)</f>
        <v/>
      </c>
      <c r="AJ74" s="64" t="str">
        <f>IF(Resurssiluettelo!AC121=0,"",Resurssiluettelo!AC121)</f>
        <v/>
      </c>
      <c r="AK74" s="64" t="str">
        <f>IF(Resurssiluettelo!AD121=0,"",Resurssiluettelo!AD121)</f>
        <v/>
      </c>
      <c r="AL74" s="64" t="str">
        <f>IF(Resurssiluettelo!J121=0,"",Resurssiluettelo!J121)</f>
        <v/>
      </c>
      <c r="AM74" s="124" t="str">
        <f>IF(Resurssiluettelo!K121=0,"",Resurssiluettelo!K121)</f>
        <v/>
      </c>
      <c r="AN74" s="124" t="str">
        <f>IF(Resurssiluettelo!L121=0,"",Resurssiluettelo!L121)</f>
        <v/>
      </c>
      <c r="AO74" s="124" t="str">
        <f>IF(Resurssiluettelo!M121=0,"",Resurssiluettelo!M121)</f>
        <v/>
      </c>
      <c r="AP74" s="128" t="str">
        <f>IF(Resurssiluettelo!N121=0,"",Resurssiluettelo!N121)</f>
        <v/>
      </c>
      <c r="AQ74" s="128" t="str">
        <f>IF(Resurssiluettelo!O121=0,"",Resurssiluettelo!O121)</f>
        <v/>
      </c>
      <c r="AR74" s="124" t="str">
        <f>IF(Resurssiluettelo!P121=0,"",Resurssiluettelo!P121)</f>
        <v/>
      </c>
      <c r="AS74" s="124" t="str">
        <f>IF(Resurssiluettelo!Q121=0,"",Resurssiluettelo!Q121)</f>
        <v/>
      </c>
      <c r="AT74" s="124" t="str">
        <f>IF(Resurssiluettelo!R121=0,"",Resurssiluettelo!R121)</f>
        <v/>
      </c>
      <c r="AU74" s="124" t="str">
        <f>IF(Resurssiluettelo!S121=0,"",Resurssiluettelo!S121)</f>
        <v/>
      </c>
      <c r="AV74" s="124" t="str">
        <f>IF(Resurssiluettelo!T121=0,"",Resurssiluettelo!T121)</f>
        <v/>
      </c>
      <c r="AW74" s="124" t="str">
        <f>IF(Resurssiluettelo!U121=0,"",Resurssiluettelo!U121)</f>
        <v/>
      </c>
      <c r="AX74" s="144" t="str">
        <f>IF(Resurssiluettelo!V121=0,"",Resurssiluettelo!V121)</f>
        <v/>
      </c>
    </row>
    <row r="75" spans="1:50">
      <c r="A75" s="179">
        <v>72</v>
      </c>
      <c r="B75" s="62" t="str">
        <f>IF(Y75="","",Resurssiluettelo!$G$1)</f>
        <v/>
      </c>
      <c r="C75" s="63" t="str">
        <f>IF(Y75="","",Resurssiluettelo!$H$14)</f>
        <v/>
      </c>
      <c r="D75" s="146" t="str">
        <f>IF(Y75="","",Resurssiluettelo!$I$14)</f>
        <v/>
      </c>
      <c r="E75" s="63" t="str">
        <f>IF(Y75="","",Resurssiluettelo!$J$14)</f>
        <v/>
      </c>
      <c r="F75" s="65" t="str">
        <f>IF(Y75="","",Resurssiluettelo!$N$14)</f>
        <v/>
      </c>
      <c r="G75" s="65" t="str">
        <f>IF(Y75="","",Resurssiluettelo!$O$14)</f>
        <v/>
      </c>
      <c r="H75" s="65" t="str">
        <f>IF(Resurssiluettelo!B122=0,"",Resurssiluettelo!B122)</f>
        <v/>
      </c>
      <c r="I75" s="65" t="str">
        <f>IF(Resurssiluettelo!C122=0,"",Resurssiluettelo!C122)</f>
        <v/>
      </c>
      <c r="J75" s="65" t="str">
        <f>IF(Resurssiluettelo!D122=0,"",Resurssiluettelo!D122)</f>
        <v/>
      </c>
      <c r="K75" s="74" t="str">
        <f>IF($J75="","",VLOOKUP($J75, Resurssiluettelo!$D$21:$X$40,Ohjeistus!K$98-1,FALSE))</f>
        <v/>
      </c>
      <c r="L75" s="74" t="str">
        <f>IF($J75="","",VLOOKUP($J75, Resurssiluettelo!$D$21:$X$40,Ohjeistus!L$98-1,FALSE))</f>
        <v/>
      </c>
      <c r="M75" s="74" t="str">
        <f>IF($J75="","",VLOOKUP($J75, Resurssiluettelo!$D$21:$X$40,Ohjeistus!M$98-1,FALSE))</f>
        <v/>
      </c>
      <c r="N75" s="74" t="str">
        <f>IF($J75="","",VLOOKUP($J75, Resurssiluettelo!$D$21:$X$40,Ohjeistus!N$98-1,FALSE))</f>
        <v/>
      </c>
      <c r="O75" s="74" t="str">
        <f>IF($J75="","",VLOOKUP($J75, Resurssiluettelo!$D$21:$X$40,Ohjeistus!O$98-1,FALSE))</f>
        <v/>
      </c>
      <c r="P75" s="74" t="str">
        <f>IF($J75="","",VLOOKUP($J75, Resurssiluettelo!$D$21:$X$40,Ohjeistus!P$98-1,FALSE))</f>
        <v/>
      </c>
      <c r="Q75" s="74" t="str">
        <f>IF($J75="",IF($I75="","",VLOOKUP($I75, Resurssiluettelo!$C$21:$X$40,Ohjeistus!Q$98,FALSE)),VLOOKUP($J75, Resurssiluettelo!$D$21:$X$40,Ohjeistus!Q$98-1,FALSE))</f>
        <v/>
      </c>
      <c r="R75" s="74" t="str">
        <f>IF($J75="",IF($I75="","",VLOOKUP($I75, Resurssiluettelo!$C$21:$X$40,Ohjeistus!R$98,FALSE)),VLOOKUP($J75, Resurssiluettelo!$D$21:$X$40,Ohjeistus!R$98-1,FALSE))</f>
        <v/>
      </c>
      <c r="S75" s="74" t="str">
        <f>IF($J75="",IF($I75="","",VLOOKUP($I75, Resurssiluettelo!$C$21:$X$40,Ohjeistus!S$98,FALSE)),VLOOKUP($J75, Resurssiluettelo!$D$21:$X$40,Ohjeistus!S$98-1,FALSE))</f>
        <v/>
      </c>
      <c r="T75" s="74" t="str">
        <f>IF($J75="",IF($I75="","",VLOOKUP($I75, Resurssiluettelo!$C$21:$X$40,Ohjeistus!T$98,FALSE)),VLOOKUP($J75, Resurssiluettelo!$D$21:$X$40,Ohjeistus!T$98-1,FALSE))</f>
        <v/>
      </c>
      <c r="U75" s="74" t="str">
        <f>IF($J75="","",VLOOKUP($J75, Resurssiluettelo!$D$21:$X$40,Ohjeistus!U$98-1,FALSE))</f>
        <v/>
      </c>
      <c r="V75" s="74" t="str">
        <f>IF($J75="","",VLOOKUP($J75, Resurssiluettelo!$D$21:$X$40,Ohjeistus!V$98-1,FALSE))</f>
        <v/>
      </c>
      <c r="W75" s="74" t="str">
        <f>IF($J75="","",VLOOKUP($J75, Resurssiluettelo!$D$21:$X$40,Ohjeistus!W$98-1,FALSE))</f>
        <v/>
      </c>
      <c r="X75" s="74" t="str">
        <f>IF($J75="","",VLOOKUP($J75, Resurssiluettelo!$D$21:$X$40,Ohjeistus!X$98-1,FALSE))</f>
        <v/>
      </c>
      <c r="Y75" s="159" t="str">
        <f>IF(Resurssiluettelo!E122=0,"",Resurssiluettelo!E122)</f>
        <v/>
      </c>
      <c r="Z75" s="64" t="str">
        <f>IF(Resurssiluettelo!F122=0,"",YEAR(Resurssiluettelo!F122)&amp;IF(MONTH(Resurssiluettelo!F122)&lt;10,"0","")&amp;MONTH(Resurssiluettelo!F122)&amp;IF(DAY(Resurssiluettelo!F122)&lt;10,"0","")&amp;DAY(Resurssiluettelo!F122))</f>
        <v/>
      </c>
      <c r="AA75" s="64" t="str">
        <f>IF(Resurssiluettelo!G122=0,"",Resurssiluettelo!G122)</f>
        <v/>
      </c>
      <c r="AB75" s="64" t="str">
        <f>IF(Resurssiluettelo!H122=0,"",Resurssiluettelo!H122)</f>
        <v/>
      </c>
      <c r="AC75" s="64" t="str">
        <f>IF(Resurssiluettelo!I122=0,"",Resurssiluettelo!I122)</f>
        <v/>
      </c>
      <c r="AD75" s="64" t="str">
        <f>IF(Resurssiluettelo!W122=0,"",Resurssiluettelo!W122)</f>
        <v/>
      </c>
      <c r="AE75" s="64" t="str">
        <f>IF(Resurssiluettelo!X122=0,"",Resurssiluettelo!X122)</f>
        <v/>
      </c>
      <c r="AF75" s="64" t="str">
        <f>IF(Resurssiluettelo!Y122=0,"",Resurssiluettelo!Y122)</f>
        <v/>
      </c>
      <c r="AG75" s="64" t="str">
        <f>IF(Resurssiluettelo!Z122=0,"",Resurssiluettelo!Z122)</f>
        <v/>
      </c>
      <c r="AH75" s="64" t="str">
        <f>IF(Resurssiluettelo!AA122=0,"",Resurssiluettelo!AA122)</f>
        <v/>
      </c>
      <c r="AI75" s="64" t="str">
        <f>IF(Resurssiluettelo!AB122=0,"",Resurssiluettelo!AB122)</f>
        <v/>
      </c>
      <c r="AJ75" s="64" t="str">
        <f>IF(Resurssiluettelo!AC122=0,"",Resurssiluettelo!AC122)</f>
        <v/>
      </c>
      <c r="AK75" s="64" t="str">
        <f>IF(Resurssiluettelo!AD122=0,"",Resurssiluettelo!AD122)</f>
        <v/>
      </c>
      <c r="AL75" s="64" t="str">
        <f>IF(Resurssiluettelo!J122=0,"",Resurssiluettelo!J122)</f>
        <v/>
      </c>
      <c r="AM75" s="124" t="str">
        <f>IF(Resurssiluettelo!K122=0,"",Resurssiluettelo!K122)</f>
        <v/>
      </c>
      <c r="AN75" s="124" t="str">
        <f>IF(Resurssiluettelo!L122=0,"",Resurssiluettelo!L122)</f>
        <v/>
      </c>
      <c r="AO75" s="124" t="str">
        <f>IF(Resurssiluettelo!M122=0,"",Resurssiluettelo!M122)</f>
        <v/>
      </c>
      <c r="AP75" s="128" t="str">
        <f>IF(Resurssiluettelo!N122=0,"",Resurssiluettelo!N122)</f>
        <v/>
      </c>
      <c r="AQ75" s="128" t="str">
        <f>IF(Resurssiluettelo!O122=0,"",Resurssiluettelo!O122)</f>
        <v/>
      </c>
      <c r="AR75" s="124" t="str">
        <f>IF(Resurssiluettelo!P122=0,"",Resurssiluettelo!P122)</f>
        <v/>
      </c>
      <c r="AS75" s="124" t="str">
        <f>IF(Resurssiluettelo!Q122=0,"",Resurssiluettelo!Q122)</f>
        <v/>
      </c>
      <c r="AT75" s="124" t="str">
        <f>IF(Resurssiluettelo!R122=0,"",Resurssiluettelo!R122)</f>
        <v/>
      </c>
      <c r="AU75" s="124" t="str">
        <f>IF(Resurssiluettelo!S122=0,"",Resurssiluettelo!S122)</f>
        <v/>
      </c>
      <c r="AV75" s="124" t="str">
        <f>IF(Resurssiluettelo!T122=0,"",Resurssiluettelo!T122)</f>
        <v/>
      </c>
      <c r="AW75" s="124" t="str">
        <f>IF(Resurssiluettelo!U122=0,"",Resurssiluettelo!U122)</f>
        <v/>
      </c>
      <c r="AX75" s="144" t="str">
        <f>IF(Resurssiluettelo!V122=0,"",Resurssiluettelo!V122)</f>
        <v/>
      </c>
    </row>
    <row r="76" spans="1:50">
      <c r="A76" s="179">
        <v>73</v>
      </c>
      <c r="B76" s="62" t="str">
        <f>IF(Y76="","",Resurssiluettelo!$G$1)</f>
        <v/>
      </c>
      <c r="C76" s="63" t="str">
        <f>IF(Y76="","",Resurssiluettelo!$H$14)</f>
        <v/>
      </c>
      <c r="D76" s="146" t="str">
        <f>IF(Y76="","",Resurssiluettelo!$I$14)</f>
        <v/>
      </c>
      <c r="E76" s="63" t="str">
        <f>IF(Y76="","",Resurssiluettelo!$J$14)</f>
        <v/>
      </c>
      <c r="F76" s="65" t="str">
        <f>IF(Y76="","",Resurssiluettelo!$N$14)</f>
        <v/>
      </c>
      <c r="G76" s="65" t="str">
        <f>IF(Y76="","",Resurssiluettelo!$O$14)</f>
        <v/>
      </c>
      <c r="H76" s="65" t="str">
        <f>IF(Resurssiluettelo!B123=0,"",Resurssiluettelo!B123)</f>
        <v/>
      </c>
      <c r="I76" s="65" t="str">
        <f>IF(Resurssiluettelo!C123=0,"",Resurssiluettelo!C123)</f>
        <v/>
      </c>
      <c r="J76" s="65" t="str">
        <f>IF(Resurssiluettelo!D123=0,"",Resurssiluettelo!D123)</f>
        <v/>
      </c>
      <c r="K76" s="74" t="str">
        <f>IF($J76="","",VLOOKUP($J76, Resurssiluettelo!$D$21:$X$40,Ohjeistus!K$98-1,FALSE))</f>
        <v/>
      </c>
      <c r="L76" s="74" t="str">
        <f>IF($J76="","",VLOOKUP($J76, Resurssiluettelo!$D$21:$X$40,Ohjeistus!L$98-1,FALSE))</f>
        <v/>
      </c>
      <c r="M76" s="74" t="str">
        <f>IF($J76="","",VLOOKUP($J76, Resurssiluettelo!$D$21:$X$40,Ohjeistus!M$98-1,FALSE))</f>
        <v/>
      </c>
      <c r="N76" s="74" t="str">
        <f>IF($J76="","",VLOOKUP($J76, Resurssiluettelo!$D$21:$X$40,Ohjeistus!N$98-1,FALSE))</f>
        <v/>
      </c>
      <c r="O76" s="74" t="str">
        <f>IF($J76="","",VLOOKUP($J76, Resurssiluettelo!$D$21:$X$40,Ohjeistus!O$98-1,FALSE))</f>
        <v/>
      </c>
      <c r="P76" s="74" t="str">
        <f>IF($J76="","",VLOOKUP($J76, Resurssiluettelo!$D$21:$X$40,Ohjeistus!P$98-1,FALSE))</f>
        <v/>
      </c>
      <c r="Q76" s="74" t="str">
        <f>IF($J76="",IF($I76="","",VLOOKUP($I76, Resurssiluettelo!$C$21:$X$40,Ohjeistus!Q$98,FALSE)),VLOOKUP($J76, Resurssiluettelo!$D$21:$X$40,Ohjeistus!Q$98-1,FALSE))</f>
        <v/>
      </c>
      <c r="R76" s="74" t="str">
        <f>IF($J76="",IF($I76="","",VLOOKUP($I76, Resurssiluettelo!$C$21:$X$40,Ohjeistus!R$98,FALSE)),VLOOKUP($J76, Resurssiluettelo!$D$21:$X$40,Ohjeistus!R$98-1,FALSE))</f>
        <v/>
      </c>
      <c r="S76" s="74" t="str">
        <f>IF($J76="",IF($I76="","",VLOOKUP($I76, Resurssiluettelo!$C$21:$X$40,Ohjeistus!S$98,FALSE)),VLOOKUP($J76, Resurssiluettelo!$D$21:$X$40,Ohjeistus!S$98-1,FALSE))</f>
        <v/>
      </c>
      <c r="T76" s="74" t="str">
        <f>IF($J76="",IF($I76="","",VLOOKUP($I76, Resurssiluettelo!$C$21:$X$40,Ohjeistus!T$98,FALSE)),VLOOKUP($J76, Resurssiluettelo!$D$21:$X$40,Ohjeistus!T$98-1,FALSE))</f>
        <v/>
      </c>
      <c r="U76" s="74" t="str">
        <f>IF($J76="","",VLOOKUP($J76, Resurssiluettelo!$D$21:$X$40,Ohjeistus!U$98-1,FALSE))</f>
        <v/>
      </c>
      <c r="V76" s="74" t="str">
        <f>IF($J76="","",VLOOKUP($J76, Resurssiluettelo!$D$21:$X$40,Ohjeistus!V$98-1,FALSE))</f>
        <v/>
      </c>
      <c r="W76" s="74" t="str">
        <f>IF($J76="","",VLOOKUP($J76, Resurssiluettelo!$D$21:$X$40,Ohjeistus!W$98-1,FALSE))</f>
        <v/>
      </c>
      <c r="X76" s="74" t="str">
        <f>IF($J76="","",VLOOKUP($J76, Resurssiluettelo!$D$21:$X$40,Ohjeistus!X$98-1,FALSE))</f>
        <v/>
      </c>
      <c r="Y76" s="159" t="str">
        <f>IF(Resurssiluettelo!E123=0,"",Resurssiluettelo!E123)</f>
        <v/>
      </c>
      <c r="Z76" s="64" t="str">
        <f>IF(Resurssiluettelo!F123=0,"",YEAR(Resurssiluettelo!F123)&amp;IF(MONTH(Resurssiluettelo!F123)&lt;10,"0","")&amp;MONTH(Resurssiluettelo!F123)&amp;IF(DAY(Resurssiluettelo!F123)&lt;10,"0","")&amp;DAY(Resurssiluettelo!F123))</f>
        <v/>
      </c>
      <c r="AA76" s="64" t="str">
        <f>IF(Resurssiluettelo!G123=0,"",Resurssiluettelo!G123)</f>
        <v/>
      </c>
      <c r="AB76" s="64" t="str">
        <f>IF(Resurssiluettelo!H123=0,"",Resurssiluettelo!H123)</f>
        <v/>
      </c>
      <c r="AC76" s="64" t="str">
        <f>IF(Resurssiluettelo!I123=0,"",Resurssiluettelo!I123)</f>
        <v/>
      </c>
      <c r="AD76" s="64" t="str">
        <f>IF(Resurssiluettelo!W123=0,"",Resurssiluettelo!W123)</f>
        <v/>
      </c>
      <c r="AE76" s="64" t="str">
        <f>IF(Resurssiluettelo!X123=0,"",Resurssiluettelo!X123)</f>
        <v/>
      </c>
      <c r="AF76" s="64" t="str">
        <f>IF(Resurssiluettelo!Y123=0,"",Resurssiluettelo!Y123)</f>
        <v/>
      </c>
      <c r="AG76" s="64" t="str">
        <f>IF(Resurssiluettelo!Z123=0,"",Resurssiluettelo!Z123)</f>
        <v/>
      </c>
      <c r="AH76" s="64" t="str">
        <f>IF(Resurssiluettelo!AA123=0,"",Resurssiluettelo!AA123)</f>
        <v/>
      </c>
      <c r="AI76" s="64" t="str">
        <f>IF(Resurssiluettelo!AB123=0,"",Resurssiluettelo!AB123)</f>
        <v/>
      </c>
      <c r="AJ76" s="64" t="str">
        <f>IF(Resurssiluettelo!AC123=0,"",Resurssiluettelo!AC123)</f>
        <v/>
      </c>
      <c r="AK76" s="64" t="str">
        <f>IF(Resurssiluettelo!AD123=0,"",Resurssiluettelo!AD123)</f>
        <v/>
      </c>
      <c r="AL76" s="64" t="str">
        <f>IF(Resurssiluettelo!J123=0,"",Resurssiluettelo!J123)</f>
        <v/>
      </c>
      <c r="AM76" s="124" t="str">
        <f>IF(Resurssiluettelo!K123=0,"",Resurssiluettelo!K123)</f>
        <v/>
      </c>
      <c r="AN76" s="124" t="str">
        <f>IF(Resurssiluettelo!L123=0,"",Resurssiluettelo!L123)</f>
        <v/>
      </c>
      <c r="AO76" s="124" t="str">
        <f>IF(Resurssiluettelo!M123=0,"",Resurssiluettelo!M123)</f>
        <v/>
      </c>
      <c r="AP76" s="128" t="str">
        <f>IF(Resurssiluettelo!N123=0,"",Resurssiluettelo!N123)</f>
        <v/>
      </c>
      <c r="AQ76" s="128" t="str">
        <f>IF(Resurssiluettelo!O123=0,"",Resurssiluettelo!O123)</f>
        <v/>
      </c>
      <c r="AR76" s="124" t="str">
        <f>IF(Resurssiluettelo!P123=0,"",Resurssiluettelo!P123)</f>
        <v/>
      </c>
      <c r="AS76" s="124" t="str">
        <f>IF(Resurssiluettelo!Q123=0,"",Resurssiluettelo!Q123)</f>
        <v/>
      </c>
      <c r="AT76" s="124" t="str">
        <f>IF(Resurssiluettelo!R123=0,"",Resurssiluettelo!R123)</f>
        <v/>
      </c>
      <c r="AU76" s="124" t="str">
        <f>IF(Resurssiluettelo!S123=0,"",Resurssiluettelo!S123)</f>
        <v/>
      </c>
      <c r="AV76" s="124" t="str">
        <f>IF(Resurssiluettelo!T123=0,"",Resurssiluettelo!T123)</f>
        <v/>
      </c>
      <c r="AW76" s="124" t="str">
        <f>IF(Resurssiluettelo!U123=0,"",Resurssiluettelo!U123)</f>
        <v/>
      </c>
      <c r="AX76" s="144" t="str">
        <f>IF(Resurssiluettelo!V123=0,"",Resurssiluettelo!V123)</f>
        <v/>
      </c>
    </row>
    <row r="77" spans="1:50">
      <c r="A77" s="179">
        <v>74</v>
      </c>
      <c r="B77" s="62" t="str">
        <f>IF(Y77="","",Resurssiluettelo!$G$1)</f>
        <v/>
      </c>
      <c r="C77" s="63" t="str">
        <f>IF(Y77="","",Resurssiluettelo!$H$14)</f>
        <v/>
      </c>
      <c r="D77" s="146" t="str">
        <f>IF(Y77="","",Resurssiluettelo!$I$14)</f>
        <v/>
      </c>
      <c r="E77" s="63" t="str">
        <f>IF(Y77="","",Resurssiluettelo!$J$14)</f>
        <v/>
      </c>
      <c r="F77" s="65" t="str">
        <f>IF(Y77="","",Resurssiluettelo!$N$14)</f>
        <v/>
      </c>
      <c r="G77" s="65" t="str">
        <f>IF(Y77="","",Resurssiluettelo!$O$14)</f>
        <v/>
      </c>
      <c r="H77" s="65" t="str">
        <f>IF(Resurssiluettelo!B124=0,"",Resurssiluettelo!B124)</f>
        <v/>
      </c>
      <c r="I77" s="65" t="str">
        <f>IF(Resurssiluettelo!C124=0,"",Resurssiluettelo!C124)</f>
        <v/>
      </c>
      <c r="J77" s="65" t="str">
        <f>IF(Resurssiluettelo!D124=0,"",Resurssiluettelo!D124)</f>
        <v/>
      </c>
      <c r="K77" s="74" t="str">
        <f>IF($J77="","",VLOOKUP($J77, Resurssiluettelo!$D$21:$X$40,Ohjeistus!K$98-1,FALSE))</f>
        <v/>
      </c>
      <c r="L77" s="74" t="str">
        <f>IF($J77="","",VLOOKUP($J77, Resurssiluettelo!$D$21:$X$40,Ohjeistus!L$98-1,FALSE))</f>
        <v/>
      </c>
      <c r="M77" s="74" t="str">
        <f>IF($J77="","",VLOOKUP($J77, Resurssiluettelo!$D$21:$X$40,Ohjeistus!M$98-1,FALSE))</f>
        <v/>
      </c>
      <c r="N77" s="74" t="str">
        <f>IF($J77="","",VLOOKUP($J77, Resurssiluettelo!$D$21:$X$40,Ohjeistus!N$98-1,FALSE))</f>
        <v/>
      </c>
      <c r="O77" s="74" t="str">
        <f>IF($J77="","",VLOOKUP($J77, Resurssiluettelo!$D$21:$X$40,Ohjeistus!O$98-1,FALSE))</f>
        <v/>
      </c>
      <c r="P77" s="74" t="str">
        <f>IF($J77="","",VLOOKUP($J77, Resurssiluettelo!$D$21:$X$40,Ohjeistus!P$98-1,FALSE))</f>
        <v/>
      </c>
      <c r="Q77" s="74" t="str">
        <f>IF($J77="",IF($I77="","",VLOOKUP($I77, Resurssiluettelo!$C$21:$X$40,Ohjeistus!Q$98,FALSE)),VLOOKUP($J77, Resurssiluettelo!$D$21:$X$40,Ohjeistus!Q$98-1,FALSE))</f>
        <v/>
      </c>
      <c r="R77" s="74" t="str">
        <f>IF($J77="",IF($I77="","",VLOOKUP($I77, Resurssiluettelo!$C$21:$X$40,Ohjeistus!R$98,FALSE)),VLOOKUP($J77, Resurssiluettelo!$D$21:$X$40,Ohjeistus!R$98-1,FALSE))</f>
        <v/>
      </c>
      <c r="S77" s="74" t="str">
        <f>IF($J77="",IF($I77="","",VLOOKUP($I77, Resurssiluettelo!$C$21:$X$40,Ohjeistus!S$98,FALSE)),VLOOKUP($J77, Resurssiluettelo!$D$21:$X$40,Ohjeistus!S$98-1,FALSE))</f>
        <v/>
      </c>
      <c r="T77" s="74" t="str">
        <f>IF($J77="",IF($I77="","",VLOOKUP($I77, Resurssiluettelo!$C$21:$X$40,Ohjeistus!T$98,FALSE)),VLOOKUP($J77, Resurssiluettelo!$D$21:$X$40,Ohjeistus!T$98-1,FALSE))</f>
        <v/>
      </c>
      <c r="U77" s="74" t="str">
        <f>IF($J77="","",VLOOKUP($J77, Resurssiluettelo!$D$21:$X$40,Ohjeistus!U$98-1,FALSE))</f>
        <v/>
      </c>
      <c r="V77" s="74" t="str">
        <f>IF($J77="","",VLOOKUP($J77, Resurssiluettelo!$D$21:$X$40,Ohjeistus!V$98-1,FALSE))</f>
        <v/>
      </c>
      <c r="W77" s="74" t="str">
        <f>IF($J77="","",VLOOKUP($J77, Resurssiluettelo!$D$21:$X$40,Ohjeistus!W$98-1,FALSE))</f>
        <v/>
      </c>
      <c r="X77" s="74" t="str">
        <f>IF($J77="","",VLOOKUP($J77, Resurssiluettelo!$D$21:$X$40,Ohjeistus!X$98-1,FALSE))</f>
        <v/>
      </c>
      <c r="Y77" s="159" t="str">
        <f>IF(Resurssiluettelo!E124=0,"",Resurssiluettelo!E124)</f>
        <v/>
      </c>
      <c r="Z77" s="64" t="str">
        <f>IF(Resurssiluettelo!F124=0,"",YEAR(Resurssiluettelo!F124)&amp;IF(MONTH(Resurssiluettelo!F124)&lt;10,"0","")&amp;MONTH(Resurssiluettelo!F124)&amp;IF(DAY(Resurssiluettelo!F124)&lt;10,"0","")&amp;DAY(Resurssiluettelo!F124))</f>
        <v/>
      </c>
      <c r="AA77" s="64" t="str">
        <f>IF(Resurssiluettelo!G124=0,"",Resurssiluettelo!G124)</f>
        <v/>
      </c>
      <c r="AB77" s="64" t="str">
        <f>IF(Resurssiluettelo!H124=0,"",Resurssiluettelo!H124)</f>
        <v/>
      </c>
      <c r="AC77" s="64" t="str">
        <f>IF(Resurssiluettelo!I124=0,"",Resurssiluettelo!I124)</f>
        <v/>
      </c>
      <c r="AD77" s="64" t="str">
        <f>IF(Resurssiluettelo!W124=0,"",Resurssiluettelo!W124)</f>
        <v/>
      </c>
      <c r="AE77" s="64" t="str">
        <f>IF(Resurssiluettelo!X124=0,"",Resurssiluettelo!X124)</f>
        <v/>
      </c>
      <c r="AF77" s="64" t="str">
        <f>IF(Resurssiluettelo!Y124=0,"",Resurssiluettelo!Y124)</f>
        <v/>
      </c>
      <c r="AG77" s="64" t="str">
        <f>IF(Resurssiluettelo!Z124=0,"",Resurssiluettelo!Z124)</f>
        <v/>
      </c>
      <c r="AH77" s="64" t="str">
        <f>IF(Resurssiluettelo!AA124=0,"",Resurssiluettelo!AA124)</f>
        <v/>
      </c>
      <c r="AI77" s="64" t="str">
        <f>IF(Resurssiluettelo!AB124=0,"",Resurssiluettelo!AB124)</f>
        <v/>
      </c>
      <c r="AJ77" s="64" t="str">
        <f>IF(Resurssiluettelo!AC124=0,"",Resurssiluettelo!AC124)</f>
        <v/>
      </c>
      <c r="AK77" s="64" t="str">
        <f>IF(Resurssiluettelo!AD124=0,"",Resurssiluettelo!AD124)</f>
        <v/>
      </c>
      <c r="AL77" s="64" t="str">
        <f>IF(Resurssiluettelo!J124=0,"",Resurssiluettelo!J124)</f>
        <v/>
      </c>
      <c r="AM77" s="124" t="str">
        <f>IF(Resurssiluettelo!K124=0,"",Resurssiluettelo!K124)</f>
        <v/>
      </c>
      <c r="AN77" s="124" t="str">
        <f>IF(Resurssiluettelo!L124=0,"",Resurssiluettelo!L124)</f>
        <v/>
      </c>
      <c r="AO77" s="124" t="str">
        <f>IF(Resurssiluettelo!M124=0,"",Resurssiluettelo!M124)</f>
        <v/>
      </c>
      <c r="AP77" s="128" t="str">
        <f>IF(Resurssiluettelo!N124=0,"",Resurssiluettelo!N124)</f>
        <v/>
      </c>
      <c r="AQ77" s="128" t="str">
        <f>IF(Resurssiluettelo!O124=0,"",Resurssiluettelo!O124)</f>
        <v/>
      </c>
      <c r="AR77" s="124" t="str">
        <f>IF(Resurssiluettelo!P124=0,"",Resurssiluettelo!P124)</f>
        <v/>
      </c>
      <c r="AS77" s="124" t="str">
        <f>IF(Resurssiluettelo!Q124=0,"",Resurssiluettelo!Q124)</f>
        <v/>
      </c>
      <c r="AT77" s="124" t="str">
        <f>IF(Resurssiluettelo!R124=0,"",Resurssiluettelo!R124)</f>
        <v/>
      </c>
      <c r="AU77" s="124" t="str">
        <f>IF(Resurssiluettelo!S124=0,"",Resurssiluettelo!S124)</f>
        <v/>
      </c>
      <c r="AV77" s="124" t="str">
        <f>IF(Resurssiluettelo!T124=0,"",Resurssiluettelo!T124)</f>
        <v/>
      </c>
      <c r="AW77" s="124" t="str">
        <f>IF(Resurssiluettelo!U124=0,"",Resurssiluettelo!U124)</f>
        <v/>
      </c>
      <c r="AX77" s="144" t="str">
        <f>IF(Resurssiluettelo!V124=0,"",Resurssiluettelo!V124)</f>
        <v/>
      </c>
    </row>
    <row r="78" spans="1:50">
      <c r="A78" s="179">
        <v>75</v>
      </c>
      <c r="B78" s="62" t="str">
        <f>IF(Y78="","",Resurssiluettelo!$G$1)</f>
        <v/>
      </c>
      <c r="C78" s="63" t="str">
        <f>IF(Y78="","",Resurssiluettelo!$H$14)</f>
        <v/>
      </c>
      <c r="D78" s="146" t="str">
        <f>IF(Y78="","",Resurssiluettelo!$I$14)</f>
        <v/>
      </c>
      <c r="E78" s="63" t="str">
        <f>IF(Y78="","",Resurssiluettelo!$J$14)</f>
        <v/>
      </c>
      <c r="F78" s="65" t="str">
        <f>IF(Y78="","",Resurssiluettelo!$N$14)</f>
        <v/>
      </c>
      <c r="G78" s="65" t="str">
        <f>IF(Y78="","",Resurssiluettelo!$O$14)</f>
        <v/>
      </c>
      <c r="H78" s="65" t="str">
        <f>IF(Resurssiluettelo!B125=0,"",Resurssiluettelo!B125)</f>
        <v/>
      </c>
      <c r="I78" s="65" t="str">
        <f>IF(Resurssiluettelo!C125=0,"",Resurssiluettelo!C125)</f>
        <v/>
      </c>
      <c r="J78" s="65" t="str">
        <f>IF(Resurssiluettelo!D125=0,"",Resurssiluettelo!D125)</f>
        <v/>
      </c>
      <c r="K78" s="74" t="str">
        <f>IF($J78="","",VLOOKUP($J78, Resurssiluettelo!$D$21:$X$40,Ohjeistus!K$98-1,FALSE))</f>
        <v/>
      </c>
      <c r="L78" s="74" t="str">
        <f>IF($J78="","",VLOOKUP($J78, Resurssiluettelo!$D$21:$X$40,Ohjeistus!L$98-1,FALSE))</f>
        <v/>
      </c>
      <c r="M78" s="74" t="str">
        <f>IF($J78="","",VLOOKUP($J78, Resurssiluettelo!$D$21:$X$40,Ohjeistus!M$98-1,FALSE))</f>
        <v/>
      </c>
      <c r="N78" s="74" t="str">
        <f>IF($J78="","",VLOOKUP($J78, Resurssiluettelo!$D$21:$X$40,Ohjeistus!N$98-1,FALSE))</f>
        <v/>
      </c>
      <c r="O78" s="74" t="str">
        <f>IF($J78="","",VLOOKUP($J78, Resurssiluettelo!$D$21:$X$40,Ohjeistus!O$98-1,FALSE))</f>
        <v/>
      </c>
      <c r="P78" s="74" t="str">
        <f>IF($J78="","",VLOOKUP($J78, Resurssiluettelo!$D$21:$X$40,Ohjeistus!P$98-1,FALSE))</f>
        <v/>
      </c>
      <c r="Q78" s="74" t="str">
        <f>IF($J78="",IF($I78="","",VLOOKUP($I78, Resurssiluettelo!$C$21:$X$40,Ohjeistus!Q$98,FALSE)),VLOOKUP($J78, Resurssiluettelo!$D$21:$X$40,Ohjeistus!Q$98-1,FALSE))</f>
        <v/>
      </c>
      <c r="R78" s="74" t="str">
        <f>IF($J78="",IF($I78="","",VLOOKUP($I78, Resurssiluettelo!$C$21:$X$40,Ohjeistus!R$98,FALSE)),VLOOKUP($J78, Resurssiluettelo!$D$21:$X$40,Ohjeistus!R$98-1,FALSE))</f>
        <v/>
      </c>
      <c r="S78" s="74" t="str">
        <f>IF($J78="",IF($I78="","",VLOOKUP($I78, Resurssiluettelo!$C$21:$X$40,Ohjeistus!S$98,FALSE)),VLOOKUP($J78, Resurssiluettelo!$D$21:$X$40,Ohjeistus!S$98-1,FALSE))</f>
        <v/>
      </c>
      <c r="T78" s="74" t="str">
        <f>IF($J78="",IF($I78="","",VLOOKUP($I78, Resurssiluettelo!$C$21:$X$40,Ohjeistus!T$98,FALSE)),VLOOKUP($J78, Resurssiluettelo!$D$21:$X$40,Ohjeistus!T$98-1,FALSE))</f>
        <v/>
      </c>
      <c r="U78" s="74" t="str">
        <f>IF($J78="","",VLOOKUP($J78, Resurssiluettelo!$D$21:$X$40,Ohjeistus!U$98-1,FALSE))</f>
        <v/>
      </c>
      <c r="V78" s="74" t="str">
        <f>IF($J78="","",VLOOKUP($J78, Resurssiluettelo!$D$21:$X$40,Ohjeistus!V$98-1,FALSE))</f>
        <v/>
      </c>
      <c r="W78" s="74" t="str">
        <f>IF($J78="","",VLOOKUP($J78, Resurssiluettelo!$D$21:$X$40,Ohjeistus!W$98-1,FALSE))</f>
        <v/>
      </c>
      <c r="X78" s="74" t="str">
        <f>IF($J78="","",VLOOKUP($J78, Resurssiluettelo!$D$21:$X$40,Ohjeistus!X$98-1,FALSE))</f>
        <v/>
      </c>
      <c r="Y78" s="159" t="str">
        <f>IF(Resurssiluettelo!E125=0,"",Resurssiluettelo!E125)</f>
        <v/>
      </c>
      <c r="Z78" s="64" t="str">
        <f>IF(Resurssiluettelo!F125=0,"",YEAR(Resurssiluettelo!F125)&amp;IF(MONTH(Resurssiluettelo!F125)&lt;10,"0","")&amp;MONTH(Resurssiluettelo!F125)&amp;IF(DAY(Resurssiluettelo!F125)&lt;10,"0","")&amp;DAY(Resurssiluettelo!F125))</f>
        <v/>
      </c>
      <c r="AA78" s="64" t="str">
        <f>IF(Resurssiluettelo!G125=0,"",Resurssiluettelo!G125)</f>
        <v/>
      </c>
      <c r="AB78" s="64" t="str">
        <f>IF(Resurssiluettelo!H125=0,"",Resurssiluettelo!H125)</f>
        <v/>
      </c>
      <c r="AC78" s="64" t="str">
        <f>IF(Resurssiluettelo!I125=0,"",Resurssiluettelo!I125)</f>
        <v/>
      </c>
      <c r="AD78" s="64" t="str">
        <f>IF(Resurssiluettelo!W125=0,"",Resurssiluettelo!W125)</f>
        <v/>
      </c>
      <c r="AE78" s="64" t="str">
        <f>IF(Resurssiluettelo!X125=0,"",Resurssiluettelo!X125)</f>
        <v/>
      </c>
      <c r="AF78" s="64" t="str">
        <f>IF(Resurssiluettelo!Y125=0,"",Resurssiluettelo!Y125)</f>
        <v/>
      </c>
      <c r="AG78" s="64" t="str">
        <f>IF(Resurssiluettelo!Z125=0,"",Resurssiluettelo!Z125)</f>
        <v/>
      </c>
      <c r="AH78" s="64" t="str">
        <f>IF(Resurssiluettelo!AA125=0,"",Resurssiluettelo!AA125)</f>
        <v/>
      </c>
      <c r="AI78" s="64" t="str">
        <f>IF(Resurssiluettelo!AB125=0,"",Resurssiluettelo!AB125)</f>
        <v/>
      </c>
      <c r="AJ78" s="64" t="str">
        <f>IF(Resurssiluettelo!AC125=0,"",Resurssiluettelo!AC125)</f>
        <v/>
      </c>
      <c r="AK78" s="64" t="str">
        <f>IF(Resurssiluettelo!AD125=0,"",Resurssiluettelo!AD125)</f>
        <v/>
      </c>
      <c r="AL78" s="64" t="str">
        <f>IF(Resurssiluettelo!J125=0,"",Resurssiluettelo!J125)</f>
        <v/>
      </c>
      <c r="AM78" s="124" t="str">
        <f>IF(Resurssiluettelo!K125=0,"",Resurssiluettelo!K125)</f>
        <v/>
      </c>
      <c r="AN78" s="124" t="str">
        <f>IF(Resurssiluettelo!L125=0,"",Resurssiluettelo!L125)</f>
        <v/>
      </c>
      <c r="AO78" s="124" t="str">
        <f>IF(Resurssiluettelo!M125=0,"",Resurssiluettelo!M125)</f>
        <v/>
      </c>
      <c r="AP78" s="128" t="str">
        <f>IF(Resurssiluettelo!N125=0,"",Resurssiluettelo!N125)</f>
        <v/>
      </c>
      <c r="AQ78" s="128" t="str">
        <f>IF(Resurssiluettelo!O125=0,"",Resurssiluettelo!O125)</f>
        <v/>
      </c>
      <c r="AR78" s="124" t="str">
        <f>IF(Resurssiluettelo!P125=0,"",Resurssiluettelo!P125)</f>
        <v/>
      </c>
      <c r="AS78" s="124" t="str">
        <f>IF(Resurssiluettelo!Q125=0,"",Resurssiluettelo!Q125)</f>
        <v/>
      </c>
      <c r="AT78" s="124" t="str">
        <f>IF(Resurssiluettelo!R125=0,"",Resurssiluettelo!R125)</f>
        <v/>
      </c>
      <c r="AU78" s="124" t="str">
        <f>IF(Resurssiluettelo!S125=0,"",Resurssiluettelo!S125)</f>
        <v/>
      </c>
      <c r="AV78" s="124" t="str">
        <f>IF(Resurssiluettelo!T125=0,"",Resurssiluettelo!T125)</f>
        <v/>
      </c>
      <c r="AW78" s="124" t="str">
        <f>IF(Resurssiluettelo!U125=0,"",Resurssiluettelo!U125)</f>
        <v/>
      </c>
      <c r="AX78" s="144" t="str">
        <f>IF(Resurssiluettelo!V125=0,"",Resurssiluettelo!V125)</f>
        <v/>
      </c>
    </row>
    <row r="79" spans="1:50">
      <c r="A79" s="179">
        <v>76</v>
      </c>
      <c r="B79" s="62" t="str">
        <f>IF(Y79="","",Resurssiluettelo!$G$1)</f>
        <v/>
      </c>
      <c r="C79" s="63" t="str">
        <f>IF(Y79="","",Resurssiluettelo!$H$14)</f>
        <v/>
      </c>
      <c r="D79" s="146" t="str">
        <f>IF(Y79="","",Resurssiluettelo!$I$14)</f>
        <v/>
      </c>
      <c r="E79" s="63" t="str">
        <f>IF(Y79="","",Resurssiluettelo!$J$14)</f>
        <v/>
      </c>
      <c r="F79" s="65" t="str">
        <f>IF(Y79="","",Resurssiluettelo!$N$14)</f>
        <v/>
      </c>
      <c r="G79" s="65" t="str">
        <f>IF(Y79="","",Resurssiluettelo!$O$14)</f>
        <v/>
      </c>
      <c r="H79" s="65" t="str">
        <f>IF(Resurssiluettelo!B126=0,"",Resurssiluettelo!B126)</f>
        <v/>
      </c>
      <c r="I79" s="65" t="str">
        <f>IF(Resurssiluettelo!C126=0,"",Resurssiluettelo!C126)</f>
        <v/>
      </c>
      <c r="J79" s="65" t="str">
        <f>IF(Resurssiluettelo!D126=0,"",Resurssiluettelo!D126)</f>
        <v/>
      </c>
      <c r="K79" s="74" t="str">
        <f>IF($J79="","",VLOOKUP($J79, Resurssiluettelo!$D$21:$X$40,Ohjeistus!K$98-1,FALSE))</f>
        <v/>
      </c>
      <c r="L79" s="74" t="str">
        <f>IF($J79="","",VLOOKUP($J79, Resurssiluettelo!$D$21:$X$40,Ohjeistus!L$98-1,FALSE))</f>
        <v/>
      </c>
      <c r="M79" s="74" t="str">
        <f>IF($J79="","",VLOOKUP($J79, Resurssiluettelo!$D$21:$X$40,Ohjeistus!M$98-1,FALSE))</f>
        <v/>
      </c>
      <c r="N79" s="74" t="str">
        <f>IF($J79="","",VLOOKUP($J79, Resurssiluettelo!$D$21:$X$40,Ohjeistus!N$98-1,FALSE))</f>
        <v/>
      </c>
      <c r="O79" s="74" t="str">
        <f>IF($J79="","",VLOOKUP($J79, Resurssiluettelo!$D$21:$X$40,Ohjeistus!O$98-1,FALSE))</f>
        <v/>
      </c>
      <c r="P79" s="74" t="str">
        <f>IF($J79="","",VLOOKUP($J79, Resurssiluettelo!$D$21:$X$40,Ohjeistus!P$98-1,FALSE))</f>
        <v/>
      </c>
      <c r="Q79" s="74" t="str">
        <f>IF($J79="",IF($I79="","",VLOOKUP($I79, Resurssiluettelo!$C$21:$X$40,Ohjeistus!Q$98,FALSE)),VLOOKUP($J79, Resurssiluettelo!$D$21:$X$40,Ohjeistus!Q$98-1,FALSE))</f>
        <v/>
      </c>
      <c r="R79" s="74" t="str">
        <f>IF($J79="",IF($I79="","",VLOOKUP($I79, Resurssiluettelo!$C$21:$X$40,Ohjeistus!R$98,FALSE)),VLOOKUP($J79, Resurssiluettelo!$D$21:$X$40,Ohjeistus!R$98-1,FALSE))</f>
        <v/>
      </c>
      <c r="S79" s="74" t="str">
        <f>IF($J79="",IF($I79="","",VLOOKUP($I79, Resurssiluettelo!$C$21:$X$40,Ohjeistus!S$98,FALSE)),VLOOKUP($J79, Resurssiluettelo!$D$21:$X$40,Ohjeistus!S$98-1,FALSE))</f>
        <v/>
      </c>
      <c r="T79" s="74" t="str">
        <f>IF($J79="",IF($I79="","",VLOOKUP($I79, Resurssiluettelo!$C$21:$X$40,Ohjeistus!T$98,FALSE)),VLOOKUP($J79, Resurssiluettelo!$D$21:$X$40,Ohjeistus!T$98-1,FALSE))</f>
        <v/>
      </c>
      <c r="U79" s="74" t="str">
        <f>IF($J79="","",VLOOKUP($J79, Resurssiluettelo!$D$21:$X$40,Ohjeistus!U$98-1,FALSE))</f>
        <v/>
      </c>
      <c r="V79" s="74" t="str">
        <f>IF($J79="","",VLOOKUP($J79, Resurssiluettelo!$D$21:$X$40,Ohjeistus!V$98-1,FALSE))</f>
        <v/>
      </c>
      <c r="W79" s="74" t="str">
        <f>IF($J79="","",VLOOKUP($J79, Resurssiluettelo!$D$21:$X$40,Ohjeistus!W$98-1,FALSE))</f>
        <v/>
      </c>
      <c r="X79" s="74" t="str">
        <f>IF($J79="","",VLOOKUP($J79, Resurssiluettelo!$D$21:$X$40,Ohjeistus!X$98-1,FALSE))</f>
        <v/>
      </c>
      <c r="Y79" s="159" t="str">
        <f>IF(Resurssiluettelo!E126=0,"",Resurssiluettelo!E126)</f>
        <v/>
      </c>
      <c r="Z79" s="64" t="str">
        <f>IF(Resurssiluettelo!F126=0,"",YEAR(Resurssiluettelo!F126)&amp;IF(MONTH(Resurssiluettelo!F126)&lt;10,"0","")&amp;MONTH(Resurssiluettelo!F126)&amp;IF(DAY(Resurssiluettelo!F126)&lt;10,"0","")&amp;DAY(Resurssiluettelo!F126))</f>
        <v/>
      </c>
      <c r="AA79" s="64" t="str">
        <f>IF(Resurssiluettelo!G126=0,"",Resurssiluettelo!G126)</f>
        <v/>
      </c>
      <c r="AB79" s="64" t="str">
        <f>IF(Resurssiluettelo!H126=0,"",Resurssiluettelo!H126)</f>
        <v/>
      </c>
      <c r="AC79" s="64" t="str">
        <f>IF(Resurssiluettelo!I126=0,"",Resurssiluettelo!I126)</f>
        <v/>
      </c>
      <c r="AD79" s="64" t="str">
        <f>IF(Resurssiluettelo!W126=0,"",Resurssiluettelo!W126)</f>
        <v/>
      </c>
      <c r="AE79" s="64" t="str">
        <f>IF(Resurssiluettelo!X126=0,"",Resurssiluettelo!X126)</f>
        <v/>
      </c>
      <c r="AF79" s="64" t="str">
        <f>IF(Resurssiluettelo!Y126=0,"",Resurssiluettelo!Y126)</f>
        <v/>
      </c>
      <c r="AG79" s="64" t="str">
        <f>IF(Resurssiluettelo!Z126=0,"",Resurssiluettelo!Z126)</f>
        <v/>
      </c>
      <c r="AH79" s="64" t="str">
        <f>IF(Resurssiluettelo!AA126=0,"",Resurssiluettelo!AA126)</f>
        <v/>
      </c>
      <c r="AI79" s="64" t="str">
        <f>IF(Resurssiluettelo!AB126=0,"",Resurssiluettelo!AB126)</f>
        <v/>
      </c>
      <c r="AJ79" s="64" t="str">
        <f>IF(Resurssiluettelo!AC126=0,"",Resurssiluettelo!AC126)</f>
        <v/>
      </c>
      <c r="AK79" s="64" t="str">
        <f>IF(Resurssiluettelo!AD126=0,"",Resurssiluettelo!AD126)</f>
        <v/>
      </c>
      <c r="AL79" s="64" t="str">
        <f>IF(Resurssiluettelo!J126=0,"",Resurssiluettelo!J126)</f>
        <v/>
      </c>
      <c r="AM79" s="124" t="str">
        <f>IF(Resurssiluettelo!K126=0,"",Resurssiluettelo!K126)</f>
        <v/>
      </c>
      <c r="AN79" s="124" t="str">
        <f>IF(Resurssiluettelo!L126=0,"",Resurssiluettelo!L126)</f>
        <v/>
      </c>
      <c r="AO79" s="124" t="str">
        <f>IF(Resurssiluettelo!M126=0,"",Resurssiluettelo!M126)</f>
        <v/>
      </c>
      <c r="AP79" s="128" t="str">
        <f>IF(Resurssiluettelo!N126=0,"",Resurssiluettelo!N126)</f>
        <v/>
      </c>
      <c r="AQ79" s="128" t="str">
        <f>IF(Resurssiluettelo!O126=0,"",Resurssiluettelo!O126)</f>
        <v/>
      </c>
      <c r="AR79" s="124" t="str">
        <f>IF(Resurssiluettelo!P126=0,"",Resurssiluettelo!P126)</f>
        <v/>
      </c>
      <c r="AS79" s="124" t="str">
        <f>IF(Resurssiluettelo!Q126=0,"",Resurssiluettelo!Q126)</f>
        <v/>
      </c>
      <c r="AT79" s="124" t="str">
        <f>IF(Resurssiluettelo!R126=0,"",Resurssiluettelo!R126)</f>
        <v/>
      </c>
      <c r="AU79" s="124" t="str">
        <f>IF(Resurssiluettelo!S126=0,"",Resurssiluettelo!S126)</f>
        <v/>
      </c>
      <c r="AV79" s="124" t="str">
        <f>IF(Resurssiluettelo!T126=0,"",Resurssiluettelo!T126)</f>
        <v/>
      </c>
      <c r="AW79" s="124" t="str">
        <f>IF(Resurssiluettelo!U126=0,"",Resurssiluettelo!U126)</f>
        <v/>
      </c>
      <c r="AX79" s="144" t="str">
        <f>IF(Resurssiluettelo!V126=0,"",Resurssiluettelo!V126)</f>
        <v/>
      </c>
    </row>
    <row r="80" spans="1:50">
      <c r="A80" s="179">
        <v>77</v>
      </c>
      <c r="B80" s="62" t="str">
        <f>IF(Y80="","",Resurssiluettelo!$G$1)</f>
        <v/>
      </c>
      <c r="C80" s="63" t="str">
        <f>IF(Y80="","",Resurssiluettelo!$H$14)</f>
        <v/>
      </c>
      <c r="D80" s="146" t="str">
        <f>IF(Y80="","",Resurssiluettelo!$I$14)</f>
        <v/>
      </c>
      <c r="E80" s="63" t="str">
        <f>IF(Y80="","",Resurssiluettelo!$J$14)</f>
        <v/>
      </c>
      <c r="F80" s="65" t="str">
        <f>IF(Y80="","",Resurssiluettelo!$N$14)</f>
        <v/>
      </c>
      <c r="G80" s="65" t="str">
        <f>IF(Y80="","",Resurssiluettelo!$O$14)</f>
        <v/>
      </c>
      <c r="H80" s="65" t="str">
        <f>IF(Resurssiluettelo!B127=0,"",Resurssiluettelo!B127)</f>
        <v/>
      </c>
      <c r="I80" s="65" t="str">
        <f>IF(Resurssiluettelo!C127=0,"",Resurssiluettelo!C127)</f>
        <v/>
      </c>
      <c r="J80" s="65" t="str">
        <f>IF(Resurssiluettelo!D127=0,"",Resurssiluettelo!D127)</f>
        <v/>
      </c>
      <c r="K80" s="74" t="str">
        <f>IF($J80="","",VLOOKUP($J80, Resurssiluettelo!$D$21:$X$40,Ohjeistus!K$98-1,FALSE))</f>
        <v/>
      </c>
      <c r="L80" s="74" t="str">
        <f>IF($J80="","",VLOOKUP($J80, Resurssiluettelo!$D$21:$X$40,Ohjeistus!L$98-1,FALSE))</f>
        <v/>
      </c>
      <c r="M80" s="74" t="str">
        <f>IF($J80="","",VLOOKUP($J80, Resurssiluettelo!$D$21:$X$40,Ohjeistus!M$98-1,FALSE))</f>
        <v/>
      </c>
      <c r="N80" s="74" t="str">
        <f>IF($J80="","",VLOOKUP($J80, Resurssiluettelo!$D$21:$X$40,Ohjeistus!N$98-1,FALSE))</f>
        <v/>
      </c>
      <c r="O80" s="74" t="str">
        <f>IF($J80="","",VLOOKUP($J80, Resurssiluettelo!$D$21:$X$40,Ohjeistus!O$98-1,FALSE))</f>
        <v/>
      </c>
      <c r="P80" s="74" t="str">
        <f>IF($J80="","",VLOOKUP($J80, Resurssiluettelo!$D$21:$X$40,Ohjeistus!P$98-1,FALSE))</f>
        <v/>
      </c>
      <c r="Q80" s="74" t="str">
        <f>IF($J80="",IF($I80="","",VLOOKUP($I80, Resurssiluettelo!$C$21:$X$40,Ohjeistus!Q$98,FALSE)),VLOOKUP($J80, Resurssiluettelo!$D$21:$X$40,Ohjeistus!Q$98-1,FALSE))</f>
        <v/>
      </c>
      <c r="R80" s="74" t="str">
        <f>IF($J80="",IF($I80="","",VLOOKUP($I80, Resurssiluettelo!$C$21:$X$40,Ohjeistus!R$98,FALSE)),VLOOKUP($J80, Resurssiluettelo!$D$21:$X$40,Ohjeistus!R$98-1,FALSE))</f>
        <v/>
      </c>
      <c r="S80" s="74" t="str">
        <f>IF($J80="",IF($I80="","",VLOOKUP($I80, Resurssiluettelo!$C$21:$X$40,Ohjeistus!S$98,FALSE)),VLOOKUP($J80, Resurssiluettelo!$D$21:$X$40,Ohjeistus!S$98-1,FALSE))</f>
        <v/>
      </c>
      <c r="T80" s="74" t="str">
        <f>IF($J80="",IF($I80="","",VLOOKUP($I80, Resurssiluettelo!$C$21:$X$40,Ohjeistus!T$98,FALSE)),VLOOKUP($J80, Resurssiluettelo!$D$21:$X$40,Ohjeistus!T$98-1,FALSE))</f>
        <v/>
      </c>
      <c r="U80" s="74" t="str">
        <f>IF($J80="","",VLOOKUP($J80, Resurssiluettelo!$D$21:$X$40,Ohjeistus!U$98-1,FALSE))</f>
        <v/>
      </c>
      <c r="V80" s="74" t="str">
        <f>IF($J80="","",VLOOKUP($J80, Resurssiluettelo!$D$21:$X$40,Ohjeistus!V$98-1,FALSE))</f>
        <v/>
      </c>
      <c r="W80" s="74" t="str">
        <f>IF($J80="","",VLOOKUP($J80, Resurssiluettelo!$D$21:$X$40,Ohjeistus!W$98-1,FALSE))</f>
        <v/>
      </c>
      <c r="X80" s="74" t="str">
        <f>IF($J80="","",VLOOKUP($J80, Resurssiluettelo!$D$21:$X$40,Ohjeistus!X$98-1,FALSE))</f>
        <v/>
      </c>
      <c r="Y80" s="159" t="str">
        <f>IF(Resurssiluettelo!E127=0,"",Resurssiluettelo!E127)</f>
        <v/>
      </c>
      <c r="Z80" s="64" t="str">
        <f>IF(Resurssiluettelo!F127=0,"",YEAR(Resurssiluettelo!F127)&amp;IF(MONTH(Resurssiluettelo!F127)&lt;10,"0","")&amp;MONTH(Resurssiluettelo!F127)&amp;IF(DAY(Resurssiluettelo!F127)&lt;10,"0","")&amp;DAY(Resurssiluettelo!F127))</f>
        <v/>
      </c>
      <c r="AA80" s="64" t="str">
        <f>IF(Resurssiluettelo!G127=0,"",Resurssiluettelo!G127)</f>
        <v/>
      </c>
      <c r="AB80" s="64" t="str">
        <f>IF(Resurssiluettelo!H127=0,"",Resurssiluettelo!H127)</f>
        <v/>
      </c>
      <c r="AC80" s="64" t="str">
        <f>IF(Resurssiluettelo!I127=0,"",Resurssiluettelo!I127)</f>
        <v/>
      </c>
      <c r="AD80" s="64" t="str">
        <f>IF(Resurssiluettelo!W127=0,"",Resurssiluettelo!W127)</f>
        <v/>
      </c>
      <c r="AE80" s="64" t="str">
        <f>IF(Resurssiluettelo!X127=0,"",Resurssiluettelo!X127)</f>
        <v/>
      </c>
      <c r="AF80" s="64" t="str">
        <f>IF(Resurssiluettelo!Y127=0,"",Resurssiluettelo!Y127)</f>
        <v/>
      </c>
      <c r="AG80" s="64" t="str">
        <f>IF(Resurssiluettelo!Z127=0,"",Resurssiluettelo!Z127)</f>
        <v/>
      </c>
      <c r="AH80" s="64" t="str">
        <f>IF(Resurssiluettelo!AA127=0,"",Resurssiluettelo!AA127)</f>
        <v/>
      </c>
      <c r="AI80" s="64" t="str">
        <f>IF(Resurssiluettelo!AB127=0,"",Resurssiluettelo!AB127)</f>
        <v/>
      </c>
      <c r="AJ80" s="64" t="str">
        <f>IF(Resurssiluettelo!AC127=0,"",Resurssiluettelo!AC127)</f>
        <v/>
      </c>
      <c r="AK80" s="64" t="str">
        <f>IF(Resurssiluettelo!AD127=0,"",Resurssiluettelo!AD127)</f>
        <v/>
      </c>
      <c r="AL80" s="64" t="str">
        <f>IF(Resurssiluettelo!J127=0,"",Resurssiluettelo!J127)</f>
        <v/>
      </c>
      <c r="AM80" s="124" t="str">
        <f>IF(Resurssiluettelo!K127=0,"",Resurssiluettelo!K127)</f>
        <v/>
      </c>
      <c r="AN80" s="124" t="str">
        <f>IF(Resurssiluettelo!L127=0,"",Resurssiluettelo!L127)</f>
        <v/>
      </c>
      <c r="AO80" s="124" t="str">
        <f>IF(Resurssiluettelo!M127=0,"",Resurssiluettelo!M127)</f>
        <v/>
      </c>
      <c r="AP80" s="128" t="str">
        <f>IF(Resurssiluettelo!N127=0,"",Resurssiluettelo!N127)</f>
        <v/>
      </c>
      <c r="AQ80" s="128" t="str">
        <f>IF(Resurssiluettelo!O127=0,"",Resurssiluettelo!O127)</f>
        <v/>
      </c>
      <c r="AR80" s="124" t="str">
        <f>IF(Resurssiluettelo!P127=0,"",Resurssiluettelo!P127)</f>
        <v/>
      </c>
      <c r="AS80" s="124" t="str">
        <f>IF(Resurssiluettelo!Q127=0,"",Resurssiluettelo!Q127)</f>
        <v/>
      </c>
      <c r="AT80" s="124" t="str">
        <f>IF(Resurssiluettelo!R127=0,"",Resurssiluettelo!R127)</f>
        <v/>
      </c>
      <c r="AU80" s="124" t="str">
        <f>IF(Resurssiluettelo!S127=0,"",Resurssiluettelo!S127)</f>
        <v/>
      </c>
      <c r="AV80" s="124" t="str">
        <f>IF(Resurssiluettelo!T127=0,"",Resurssiluettelo!T127)</f>
        <v/>
      </c>
      <c r="AW80" s="124" t="str">
        <f>IF(Resurssiluettelo!U127=0,"",Resurssiluettelo!U127)</f>
        <v/>
      </c>
      <c r="AX80" s="144" t="str">
        <f>IF(Resurssiluettelo!V127=0,"",Resurssiluettelo!V127)</f>
        <v/>
      </c>
    </row>
    <row r="81" spans="1:50">
      <c r="A81" s="179">
        <v>78</v>
      </c>
      <c r="B81" s="62" t="str">
        <f>IF(Y81="","",Resurssiluettelo!$G$1)</f>
        <v/>
      </c>
      <c r="C81" s="63" t="str">
        <f>IF(Y81="","",Resurssiluettelo!$H$14)</f>
        <v/>
      </c>
      <c r="D81" s="146" t="str">
        <f>IF(Y81="","",Resurssiluettelo!$I$14)</f>
        <v/>
      </c>
      <c r="E81" s="63" t="str">
        <f>IF(Y81="","",Resurssiluettelo!$J$14)</f>
        <v/>
      </c>
      <c r="F81" s="65" t="str">
        <f>IF(Y81="","",Resurssiluettelo!$N$14)</f>
        <v/>
      </c>
      <c r="G81" s="65" t="str">
        <f>IF(Y81="","",Resurssiluettelo!$O$14)</f>
        <v/>
      </c>
      <c r="H81" s="65" t="str">
        <f>IF(Resurssiluettelo!B128=0,"",Resurssiluettelo!B128)</f>
        <v/>
      </c>
      <c r="I81" s="65" t="str">
        <f>IF(Resurssiluettelo!C128=0,"",Resurssiluettelo!C128)</f>
        <v/>
      </c>
      <c r="J81" s="65" t="str">
        <f>IF(Resurssiluettelo!D128=0,"",Resurssiluettelo!D128)</f>
        <v/>
      </c>
      <c r="K81" s="74" t="str">
        <f>IF($J81="","",VLOOKUP($J81, Resurssiluettelo!$D$21:$X$40,Ohjeistus!K$98-1,FALSE))</f>
        <v/>
      </c>
      <c r="L81" s="74" t="str">
        <f>IF($J81="","",VLOOKUP($J81, Resurssiluettelo!$D$21:$X$40,Ohjeistus!L$98-1,FALSE))</f>
        <v/>
      </c>
      <c r="M81" s="74" t="str">
        <f>IF($J81="","",VLOOKUP($J81, Resurssiluettelo!$D$21:$X$40,Ohjeistus!M$98-1,FALSE))</f>
        <v/>
      </c>
      <c r="N81" s="74" t="str">
        <f>IF($J81="","",VLOOKUP($J81, Resurssiluettelo!$D$21:$X$40,Ohjeistus!N$98-1,FALSE))</f>
        <v/>
      </c>
      <c r="O81" s="74" t="str">
        <f>IF($J81="","",VLOOKUP($J81, Resurssiluettelo!$D$21:$X$40,Ohjeistus!O$98-1,FALSE))</f>
        <v/>
      </c>
      <c r="P81" s="74" t="str">
        <f>IF($J81="","",VLOOKUP($J81, Resurssiluettelo!$D$21:$X$40,Ohjeistus!P$98-1,FALSE))</f>
        <v/>
      </c>
      <c r="Q81" s="74" t="str">
        <f>IF($J81="",IF($I81="","",VLOOKUP($I81, Resurssiluettelo!$C$21:$X$40,Ohjeistus!Q$98,FALSE)),VLOOKUP($J81, Resurssiluettelo!$D$21:$X$40,Ohjeistus!Q$98-1,FALSE))</f>
        <v/>
      </c>
      <c r="R81" s="74" t="str">
        <f>IF($J81="",IF($I81="","",VLOOKUP($I81, Resurssiluettelo!$C$21:$X$40,Ohjeistus!R$98,FALSE)),VLOOKUP($J81, Resurssiluettelo!$D$21:$X$40,Ohjeistus!R$98-1,FALSE))</f>
        <v/>
      </c>
      <c r="S81" s="74" t="str">
        <f>IF($J81="",IF($I81="","",VLOOKUP($I81, Resurssiluettelo!$C$21:$X$40,Ohjeistus!S$98,FALSE)),VLOOKUP($J81, Resurssiluettelo!$D$21:$X$40,Ohjeistus!S$98-1,FALSE))</f>
        <v/>
      </c>
      <c r="T81" s="74" t="str">
        <f>IF($J81="",IF($I81="","",VLOOKUP($I81, Resurssiluettelo!$C$21:$X$40,Ohjeistus!T$98,FALSE)),VLOOKUP($J81, Resurssiluettelo!$D$21:$X$40,Ohjeistus!T$98-1,FALSE))</f>
        <v/>
      </c>
      <c r="U81" s="74" t="str">
        <f>IF($J81="","",VLOOKUP($J81, Resurssiluettelo!$D$21:$X$40,Ohjeistus!U$98-1,FALSE))</f>
        <v/>
      </c>
      <c r="V81" s="74" t="str">
        <f>IF($J81="","",VLOOKUP($J81, Resurssiluettelo!$D$21:$X$40,Ohjeistus!V$98-1,FALSE))</f>
        <v/>
      </c>
      <c r="W81" s="74" t="str">
        <f>IF($J81="","",VLOOKUP($J81, Resurssiluettelo!$D$21:$X$40,Ohjeistus!W$98-1,FALSE))</f>
        <v/>
      </c>
      <c r="X81" s="74" t="str">
        <f>IF($J81="","",VLOOKUP($J81, Resurssiluettelo!$D$21:$X$40,Ohjeistus!X$98-1,FALSE))</f>
        <v/>
      </c>
      <c r="Y81" s="159" t="str">
        <f>IF(Resurssiluettelo!E128=0,"",Resurssiluettelo!E128)</f>
        <v/>
      </c>
      <c r="Z81" s="64" t="str">
        <f>IF(Resurssiluettelo!F128=0,"",YEAR(Resurssiluettelo!F128)&amp;IF(MONTH(Resurssiluettelo!F128)&lt;10,"0","")&amp;MONTH(Resurssiluettelo!F128)&amp;IF(DAY(Resurssiluettelo!F128)&lt;10,"0","")&amp;DAY(Resurssiluettelo!F128))</f>
        <v/>
      </c>
      <c r="AA81" s="64" t="str">
        <f>IF(Resurssiluettelo!G128=0,"",Resurssiluettelo!G128)</f>
        <v/>
      </c>
      <c r="AB81" s="64" t="str">
        <f>IF(Resurssiluettelo!H128=0,"",Resurssiluettelo!H128)</f>
        <v/>
      </c>
      <c r="AC81" s="64" t="str">
        <f>IF(Resurssiluettelo!I128=0,"",Resurssiluettelo!I128)</f>
        <v/>
      </c>
      <c r="AD81" s="64" t="str">
        <f>IF(Resurssiluettelo!W128=0,"",Resurssiluettelo!W128)</f>
        <v/>
      </c>
      <c r="AE81" s="64" t="str">
        <f>IF(Resurssiluettelo!X128=0,"",Resurssiluettelo!X128)</f>
        <v/>
      </c>
      <c r="AF81" s="64" t="str">
        <f>IF(Resurssiluettelo!Y128=0,"",Resurssiluettelo!Y128)</f>
        <v/>
      </c>
      <c r="AG81" s="64" t="str">
        <f>IF(Resurssiluettelo!Z128=0,"",Resurssiluettelo!Z128)</f>
        <v/>
      </c>
      <c r="AH81" s="64" t="str">
        <f>IF(Resurssiluettelo!AA128=0,"",Resurssiluettelo!AA128)</f>
        <v/>
      </c>
      <c r="AI81" s="64" t="str">
        <f>IF(Resurssiluettelo!AB128=0,"",Resurssiluettelo!AB128)</f>
        <v/>
      </c>
      <c r="AJ81" s="64" t="str">
        <f>IF(Resurssiluettelo!AC128=0,"",Resurssiluettelo!AC128)</f>
        <v/>
      </c>
      <c r="AK81" s="64" t="str">
        <f>IF(Resurssiluettelo!AD128=0,"",Resurssiluettelo!AD128)</f>
        <v/>
      </c>
      <c r="AL81" s="64" t="str">
        <f>IF(Resurssiluettelo!J128=0,"",Resurssiluettelo!J128)</f>
        <v/>
      </c>
      <c r="AM81" s="124" t="str">
        <f>IF(Resurssiluettelo!K128=0,"",Resurssiluettelo!K128)</f>
        <v/>
      </c>
      <c r="AN81" s="124" t="str">
        <f>IF(Resurssiluettelo!L128=0,"",Resurssiluettelo!L128)</f>
        <v/>
      </c>
      <c r="AO81" s="124" t="str">
        <f>IF(Resurssiluettelo!M128=0,"",Resurssiluettelo!M128)</f>
        <v/>
      </c>
      <c r="AP81" s="128" t="str">
        <f>IF(Resurssiluettelo!N128=0,"",Resurssiluettelo!N128)</f>
        <v/>
      </c>
      <c r="AQ81" s="128" t="str">
        <f>IF(Resurssiluettelo!O128=0,"",Resurssiluettelo!O128)</f>
        <v/>
      </c>
      <c r="AR81" s="124" t="str">
        <f>IF(Resurssiluettelo!P128=0,"",Resurssiluettelo!P128)</f>
        <v/>
      </c>
      <c r="AS81" s="124" t="str">
        <f>IF(Resurssiluettelo!Q128=0,"",Resurssiluettelo!Q128)</f>
        <v/>
      </c>
      <c r="AT81" s="124" t="str">
        <f>IF(Resurssiluettelo!R128=0,"",Resurssiluettelo!R128)</f>
        <v/>
      </c>
      <c r="AU81" s="124" t="str">
        <f>IF(Resurssiluettelo!S128=0,"",Resurssiluettelo!S128)</f>
        <v/>
      </c>
      <c r="AV81" s="124" t="str">
        <f>IF(Resurssiluettelo!T128=0,"",Resurssiluettelo!T128)</f>
        <v/>
      </c>
      <c r="AW81" s="124" t="str">
        <f>IF(Resurssiluettelo!U128=0,"",Resurssiluettelo!U128)</f>
        <v/>
      </c>
      <c r="AX81" s="144" t="str">
        <f>IF(Resurssiluettelo!V128=0,"",Resurssiluettelo!V128)</f>
        <v/>
      </c>
    </row>
    <row r="82" spans="1:50">
      <c r="A82" s="179">
        <v>79</v>
      </c>
      <c r="B82" s="62" t="str">
        <f>IF(Y82="","",Resurssiluettelo!$G$1)</f>
        <v/>
      </c>
      <c r="C82" s="63" t="str">
        <f>IF(Y82="","",Resurssiluettelo!$H$14)</f>
        <v/>
      </c>
      <c r="D82" s="146" t="str">
        <f>IF(Y82="","",Resurssiluettelo!$I$14)</f>
        <v/>
      </c>
      <c r="E82" s="63" t="str">
        <f>IF(Y82="","",Resurssiluettelo!$J$14)</f>
        <v/>
      </c>
      <c r="F82" s="65" t="str">
        <f>IF(Y82="","",Resurssiluettelo!$N$14)</f>
        <v/>
      </c>
      <c r="G82" s="65" t="str">
        <f>IF(Y82="","",Resurssiluettelo!$O$14)</f>
        <v/>
      </c>
      <c r="H82" s="65" t="str">
        <f>IF(Resurssiluettelo!B129=0,"",Resurssiluettelo!B129)</f>
        <v/>
      </c>
      <c r="I82" s="65" t="str">
        <f>IF(Resurssiluettelo!C129=0,"",Resurssiluettelo!C129)</f>
        <v/>
      </c>
      <c r="J82" s="65" t="str">
        <f>IF(Resurssiluettelo!D129=0,"",Resurssiluettelo!D129)</f>
        <v/>
      </c>
      <c r="K82" s="74" t="str">
        <f>IF($J82="","",VLOOKUP($J82, Resurssiluettelo!$D$21:$X$40,Ohjeistus!K$98-1,FALSE))</f>
        <v/>
      </c>
      <c r="L82" s="74" t="str">
        <f>IF($J82="","",VLOOKUP($J82, Resurssiluettelo!$D$21:$X$40,Ohjeistus!L$98-1,FALSE))</f>
        <v/>
      </c>
      <c r="M82" s="74" t="str">
        <f>IF($J82="","",VLOOKUP($J82, Resurssiluettelo!$D$21:$X$40,Ohjeistus!M$98-1,FALSE))</f>
        <v/>
      </c>
      <c r="N82" s="74" t="str">
        <f>IF($J82="","",VLOOKUP($J82, Resurssiluettelo!$D$21:$X$40,Ohjeistus!N$98-1,FALSE))</f>
        <v/>
      </c>
      <c r="O82" s="74" t="str">
        <f>IF($J82="","",VLOOKUP($J82, Resurssiluettelo!$D$21:$X$40,Ohjeistus!O$98-1,FALSE))</f>
        <v/>
      </c>
      <c r="P82" s="74" t="str">
        <f>IF($J82="","",VLOOKUP($J82, Resurssiluettelo!$D$21:$X$40,Ohjeistus!P$98-1,FALSE))</f>
        <v/>
      </c>
      <c r="Q82" s="74" t="str">
        <f>IF($J82="",IF($I82="","",VLOOKUP($I82, Resurssiluettelo!$C$21:$X$40,Ohjeistus!Q$98,FALSE)),VLOOKUP($J82, Resurssiluettelo!$D$21:$X$40,Ohjeistus!Q$98-1,FALSE))</f>
        <v/>
      </c>
      <c r="R82" s="74" t="str">
        <f>IF($J82="",IF($I82="","",VLOOKUP($I82, Resurssiluettelo!$C$21:$X$40,Ohjeistus!R$98,FALSE)),VLOOKUP($J82, Resurssiluettelo!$D$21:$X$40,Ohjeistus!R$98-1,FALSE))</f>
        <v/>
      </c>
      <c r="S82" s="74" t="str">
        <f>IF($J82="",IF($I82="","",VLOOKUP($I82, Resurssiluettelo!$C$21:$X$40,Ohjeistus!S$98,FALSE)),VLOOKUP($J82, Resurssiluettelo!$D$21:$X$40,Ohjeistus!S$98-1,FALSE))</f>
        <v/>
      </c>
      <c r="T82" s="74" t="str">
        <f>IF($J82="",IF($I82="","",VLOOKUP($I82, Resurssiluettelo!$C$21:$X$40,Ohjeistus!T$98,FALSE)),VLOOKUP($J82, Resurssiluettelo!$D$21:$X$40,Ohjeistus!T$98-1,FALSE))</f>
        <v/>
      </c>
      <c r="U82" s="74" t="str">
        <f>IF($J82="","",VLOOKUP($J82, Resurssiluettelo!$D$21:$X$40,Ohjeistus!U$98-1,FALSE))</f>
        <v/>
      </c>
      <c r="V82" s="74" t="str">
        <f>IF($J82="","",VLOOKUP($J82, Resurssiluettelo!$D$21:$X$40,Ohjeistus!V$98-1,FALSE))</f>
        <v/>
      </c>
      <c r="W82" s="74" t="str">
        <f>IF($J82="","",VLOOKUP($J82, Resurssiluettelo!$D$21:$X$40,Ohjeistus!W$98-1,FALSE))</f>
        <v/>
      </c>
      <c r="X82" s="74" t="str">
        <f>IF($J82="","",VLOOKUP($J82, Resurssiluettelo!$D$21:$X$40,Ohjeistus!X$98-1,FALSE))</f>
        <v/>
      </c>
      <c r="Y82" s="159" t="str">
        <f>IF(Resurssiluettelo!E129=0,"",Resurssiluettelo!E129)</f>
        <v/>
      </c>
      <c r="Z82" s="64" t="str">
        <f>IF(Resurssiluettelo!F129=0,"",YEAR(Resurssiluettelo!F129)&amp;IF(MONTH(Resurssiluettelo!F129)&lt;10,"0","")&amp;MONTH(Resurssiluettelo!F129)&amp;IF(DAY(Resurssiluettelo!F129)&lt;10,"0","")&amp;DAY(Resurssiluettelo!F129))</f>
        <v/>
      </c>
      <c r="AA82" s="64" t="str">
        <f>IF(Resurssiluettelo!G129=0,"",Resurssiluettelo!G129)</f>
        <v/>
      </c>
      <c r="AB82" s="64" t="str">
        <f>IF(Resurssiluettelo!H129=0,"",Resurssiluettelo!H129)</f>
        <v/>
      </c>
      <c r="AC82" s="64" t="str">
        <f>IF(Resurssiluettelo!I129=0,"",Resurssiluettelo!I129)</f>
        <v/>
      </c>
      <c r="AD82" s="64" t="str">
        <f>IF(Resurssiluettelo!W129=0,"",Resurssiluettelo!W129)</f>
        <v/>
      </c>
      <c r="AE82" s="64" t="str">
        <f>IF(Resurssiluettelo!X129=0,"",Resurssiluettelo!X129)</f>
        <v/>
      </c>
      <c r="AF82" s="64" t="str">
        <f>IF(Resurssiluettelo!Y129=0,"",Resurssiluettelo!Y129)</f>
        <v/>
      </c>
      <c r="AG82" s="64" t="str">
        <f>IF(Resurssiluettelo!Z129=0,"",Resurssiluettelo!Z129)</f>
        <v/>
      </c>
      <c r="AH82" s="64" t="str">
        <f>IF(Resurssiluettelo!AA129=0,"",Resurssiluettelo!AA129)</f>
        <v/>
      </c>
      <c r="AI82" s="64" t="str">
        <f>IF(Resurssiluettelo!AB129=0,"",Resurssiluettelo!AB129)</f>
        <v/>
      </c>
      <c r="AJ82" s="64" t="str">
        <f>IF(Resurssiluettelo!AC129=0,"",Resurssiluettelo!AC129)</f>
        <v/>
      </c>
      <c r="AK82" s="64" t="str">
        <f>IF(Resurssiluettelo!AD129=0,"",Resurssiluettelo!AD129)</f>
        <v/>
      </c>
      <c r="AL82" s="64" t="str">
        <f>IF(Resurssiluettelo!J129=0,"",Resurssiluettelo!J129)</f>
        <v/>
      </c>
      <c r="AM82" s="124" t="str">
        <f>IF(Resurssiluettelo!K129=0,"",Resurssiluettelo!K129)</f>
        <v/>
      </c>
      <c r="AN82" s="124" t="str">
        <f>IF(Resurssiluettelo!L129=0,"",Resurssiluettelo!L129)</f>
        <v/>
      </c>
      <c r="AO82" s="124" t="str">
        <f>IF(Resurssiluettelo!M129=0,"",Resurssiluettelo!M129)</f>
        <v/>
      </c>
      <c r="AP82" s="128" t="str">
        <f>IF(Resurssiluettelo!N129=0,"",Resurssiluettelo!N129)</f>
        <v/>
      </c>
      <c r="AQ82" s="128" t="str">
        <f>IF(Resurssiluettelo!O129=0,"",Resurssiluettelo!O129)</f>
        <v/>
      </c>
      <c r="AR82" s="124" t="str">
        <f>IF(Resurssiluettelo!P129=0,"",Resurssiluettelo!P129)</f>
        <v/>
      </c>
      <c r="AS82" s="124" t="str">
        <f>IF(Resurssiluettelo!Q129=0,"",Resurssiluettelo!Q129)</f>
        <v/>
      </c>
      <c r="AT82" s="124" t="str">
        <f>IF(Resurssiluettelo!R129=0,"",Resurssiluettelo!R129)</f>
        <v/>
      </c>
      <c r="AU82" s="124" t="str">
        <f>IF(Resurssiluettelo!S129=0,"",Resurssiluettelo!S129)</f>
        <v/>
      </c>
      <c r="AV82" s="124" t="str">
        <f>IF(Resurssiluettelo!T129=0,"",Resurssiluettelo!T129)</f>
        <v/>
      </c>
      <c r="AW82" s="124" t="str">
        <f>IF(Resurssiluettelo!U129=0,"",Resurssiluettelo!U129)</f>
        <v/>
      </c>
      <c r="AX82" s="144" t="str">
        <f>IF(Resurssiluettelo!V129=0,"",Resurssiluettelo!V129)</f>
        <v/>
      </c>
    </row>
    <row r="83" spans="1:50">
      <c r="A83" s="179">
        <v>80</v>
      </c>
      <c r="B83" s="62" t="str">
        <f>IF(Y83="","",Resurssiluettelo!$G$1)</f>
        <v/>
      </c>
      <c r="C83" s="63" t="str">
        <f>IF(Y83="","",Resurssiluettelo!$H$14)</f>
        <v/>
      </c>
      <c r="D83" s="146" t="str">
        <f>IF(Y83="","",Resurssiluettelo!$I$14)</f>
        <v/>
      </c>
      <c r="E83" s="63" t="str">
        <f>IF(Y83="","",Resurssiluettelo!$J$14)</f>
        <v/>
      </c>
      <c r="F83" s="65" t="str">
        <f>IF(Y83="","",Resurssiluettelo!$N$14)</f>
        <v/>
      </c>
      <c r="G83" s="65" t="str">
        <f>IF(Y83="","",Resurssiluettelo!$O$14)</f>
        <v/>
      </c>
      <c r="H83" s="65" t="str">
        <f>IF(Resurssiluettelo!B130=0,"",Resurssiluettelo!B130)</f>
        <v/>
      </c>
      <c r="I83" s="65" t="str">
        <f>IF(Resurssiluettelo!C130=0,"",Resurssiluettelo!C130)</f>
        <v/>
      </c>
      <c r="J83" s="65" t="str">
        <f>IF(Resurssiluettelo!D130=0,"",Resurssiluettelo!D130)</f>
        <v/>
      </c>
      <c r="K83" s="74" t="str">
        <f>IF($J83="","",VLOOKUP($J83, Resurssiluettelo!$D$21:$X$40,Ohjeistus!K$98-1,FALSE))</f>
        <v/>
      </c>
      <c r="L83" s="74" t="str">
        <f>IF($J83="","",VLOOKUP($J83, Resurssiluettelo!$D$21:$X$40,Ohjeistus!L$98-1,FALSE))</f>
        <v/>
      </c>
      <c r="M83" s="74" t="str">
        <f>IF($J83="","",VLOOKUP($J83, Resurssiluettelo!$D$21:$X$40,Ohjeistus!M$98-1,FALSE))</f>
        <v/>
      </c>
      <c r="N83" s="74" t="str">
        <f>IF($J83="","",VLOOKUP($J83, Resurssiluettelo!$D$21:$X$40,Ohjeistus!N$98-1,FALSE))</f>
        <v/>
      </c>
      <c r="O83" s="74" t="str">
        <f>IF($J83="","",VLOOKUP($J83, Resurssiluettelo!$D$21:$X$40,Ohjeistus!O$98-1,FALSE))</f>
        <v/>
      </c>
      <c r="P83" s="74" t="str">
        <f>IF($J83="","",VLOOKUP($J83, Resurssiluettelo!$D$21:$X$40,Ohjeistus!P$98-1,FALSE))</f>
        <v/>
      </c>
      <c r="Q83" s="74" t="str">
        <f>IF($J83="",IF($I83="","",VLOOKUP($I83, Resurssiluettelo!$C$21:$X$40,Ohjeistus!Q$98,FALSE)),VLOOKUP($J83, Resurssiluettelo!$D$21:$X$40,Ohjeistus!Q$98-1,FALSE))</f>
        <v/>
      </c>
      <c r="R83" s="74" t="str">
        <f>IF($J83="",IF($I83="","",VLOOKUP($I83, Resurssiluettelo!$C$21:$X$40,Ohjeistus!R$98,FALSE)),VLOOKUP($J83, Resurssiluettelo!$D$21:$X$40,Ohjeistus!R$98-1,FALSE))</f>
        <v/>
      </c>
      <c r="S83" s="74" t="str">
        <f>IF($J83="",IF($I83="","",VLOOKUP($I83, Resurssiluettelo!$C$21:$X$40,Ohjeistus!S$98,FALSE)),VLOOKUP($J83, Resurssiluettelo!$D$21:$X$40,Ohjeistus!S$98-1,FALSE))</f>
        <v/>
      </c>
      <c r="T83" s="74" t="str">
        <f>IF($J83="",IF($I83="","",VLOOKUP($I83, Resurssiluettelo!$C$21:$X$40,Ohjeistus!T$98,FALSE)),VLOOKUP($J83, Resurssiluettelo!$D$21:$X$40,Ohjeistus!T$98-1,FALSE))</f>
        <v/>
      </c>
      <c r="U83" s="74" t="str">
        <f>IF($J83="","",VLOOKUP($J83, Resurssiluettelo!$D$21:$X$40,Ohjeistus!U$98-1,FALSE))</f>
        <v/>
      </c>
      <c r="V83" s="74" t="str">
        <f>IF($J83="","",VLOOKUP($J83, Resurssiluettelo!$D$21:$X$40,Ohjeistus!V$98-1,FALSE))</f>
        <v/>
      </c>
      <c r="W83" s="74" t="str">
        <f>IF($J83="","",VLOOKUP($J83, Resurssiluettelo!$D$21:$X$40,Ohjeistus!W$98-1,FALSE))</f>
        <v/>
      </c>
      <c r="X83" s="74" t="str">
        <f>IF($J83="","",VLOOKUP($J83, Resurssiluettelo!$D$21:$X$40,Ohjeistus!X$98-1,FALSE))</f>
        <v/>
      </c>
      <c r="Y83" s="159" t="str">
        <f>IF(Resurssiluettelo!E130=0,"",Resurssiluettelo!E130)</f>
        <v/>
      </c>
      <c r="Z83" s="64" t="str">
        <f>IF(Resurssiluettelo!F130=0,"",YEAR(Resurssiluettelo!F130)&amp;IF(MONTH(Resurssiluettelo!F130)&lt;10,"0","")&amp;MONTH(Resurssiluettelo!F130)&amp;IF(DAY(Resurssiluettelo!F130)&lt;10,"0","")&amp;DAY(Resurssiluettelo!F130))</f>
        <v/>
      </c>
      <c r="AA83" s="64" t="str">
        <f>IF(Resurssiluettelo!G130=0,"",Resurssiluettelo!G130)</f>
        <v/>
      </c>
      <c r="AB83" s="64" t="str">
        <f>IF(Resurssiluettelo!H130=0,"",Resurssiluettelo!H130)</f>
        <v/>
      </c>
      <c r="AC83" s="64" t="str">
        <f>IF(Resurssiluettelo!I130=0,"",Resurssiluettelo!I130)</f>
        <v/>
      </c>
      <c r="AD83" s="64" t="str">
        <f>IF(Resurssiluettelo!W130=0,"",Resurssiluettelo!W130)</f>
        <v/>
      </c>
      <c r="AE83" s="64" t="str">
        <f>IF(Resurssiluettelo!X130=0,"",Resurssiluettelo!X130)</f>
        <v/>
      </c>
      <c r="AF83" s="64" t="str">
        <f>IF(Resurssiluettelo!Y130=0,"",Resurssiluettelo!Y130)</f>
        <v/>
      </c>
      <c r="AG83" s="64" t="str">
        <f>IF(Resurssiluettelo!Z130=0,"",Resurssiluettelo!Z130)</f>
        <v/>
      </c>
      <c r="AH83" s="64" t="str">
        <f>IF(Resurssiluettelo!AA130=0,"",Resurssiluettelo!AA130)</f>
        <v/>
      </c>
      <c r="AI83" s="64" t="str">
        <f>IF(Resurssiluettelo!AB130=0,"",Resurssiluettelo!AB130)</f>
        <v/>
      </c>
      <c r="AJ83" s="64" t="str">
        <f>IF(Resurssiluettelo!AC130=0,"",Resurssiluettelo!AC130)</f>
        <v/>
      </c>
      <c r="AK83" s="64" t="str">
        <f>IF(Resurssiluettelo!AD130=0,"",Resurssiluettelo!AD130)</f>
        <v/>
      </c>
      <c r="AL83" s="64" t="str">
        <f>IF(Resurssiluettelo!J130=0,"",Resurssiluettelo!J130)</f>
        <v/>
      </c>
      <c r="AM83" s="124" t="str">
        <f>IF(Resurssiluettelo!K130=0,"",Resurssiluettelo!K130)</f>
        <v/>
      </c>
      <c r="AN83" s="124" t="str">
        <f>IF(Resurssiluettelo!L130=0,"",Resurssiluettelo!L130)</f>
        <v/>
      </c>
      <c r="AO83" s="124" t="str">
        <f>IF(Resurssiluettelo!M130=0,"",Resurssiluettelo!M130)</f>
        <v/>
      </c>
      <c r="AP83" s="128" t="str">
        <f>IF(Resurssiluettelo!N130=0,"",Resurssiluettelo!N130)</f>
        <v/>
      </c>
      <c r="AQ83" s="128" t="str">
        <f>IF(Resurssiluettelo!O130=0,"",Resurssiluettelo!O130)</f>
        <v/>
      </c>
      <c r="AR83" s="124" t="str">
        <f>IF(Resurssiluettelo!P130=0,"",Resurssiluettelo!P130)</f>
        <v/>
      </c>
      <c r="AS83" s="124" t="str">
        <f>IF(Resurssiluettelo!Q130=0,"",Resurssiluettelo!Q130)</f>
        <v/>
      </c>
      <c r="AT83" s="124" t="str">
        <f>IF(Resurssiluettelo!R130=0,"",Resurssiluettelo!R130)</f>
        <v/>
      </c>
      <c r="AU83" s="124" t="str">
        <f>IF(Resurssiluettelo!S130=0,"",Resurssiluettelo!S130)</f>
        <v/>
      </c>
      <c r="AV83" s="124" t="str">
        <f>IF(Resurssiluettelo!T130=0,"",Resurssiluettelo!T130)</f>
        <v/>
      </c>
      <c r="AW83" s="124" t="str">
        <f>IF(Resurssiluettelo!U130=0,"",Resurssiluettelo!U130)</f>
        <v/>
      </c>
      <c r="AX83" s="144" t="str">
        <f>IF(Resurssiluettelo!V130=0,"",Resurssiluettelo!V130)</f>
        <v/>
      </c>
    </row>
    <row r="84" spans="1:50">
      <c r="A84" s="179">
        <v>81</v>
      </c>
      <c r="B84" s="62" t="str">
        <f>IF(Y84="","",Resurssiluettelo!$G$1)</f>
        <v/>
      </c>
      <c r="C84" s="63" t="str">
        <f>IF(Y84="","",Resurssiluettelo!$H$14)</f>
        <v/>
      </c>
      <c r="D84" s="146" t="str">
        <f>IF(Y84="","",Resurssiluettelo!$I$14)</f>
        <v/>
      </c>
      <c r="E84" s="63" t="str">
        <f>IF(Y84="","",Resurssiluettelo!$J$14)</f>
        <v/>
      </c>
      <c r="F84" s="65" t="str">
        <f>IF(Y84="","",Resurssiluettelo!$N$14)</f>
        <v/>
      </c>
      <c r="G84" s="65" t="str">
        <f>IF(Y84="","",Resurssiluettelo!$O$14)</f>
        <v/>
      </c>
      <c r="H84" s="65" t="str">
        <f>IF(Resurssiluettelo!B131=0,"",Resurssiluettelo!B131)</f>
        <v/>
      </c>
      <c r="I84" s="65" t="str">
        <f>IF(Resurssiluettelo!C131=0,"",Resurssiluettelo!C131)</f>
        <v/>
      </c>
      <c r="J84" s="65" t="str">
        <f>IF(Resurssiluettelo!D131=0,"",Resurssiluettelo!D131)</f>
        <v/>
      </c>
      <c r="K84" s="74" t="str">
        <f>IF($J84="","",VLOOKUP($J84, Resurssiluettelo!$D$21:$X$40,Ohjeistus!K$98-1,FALSE))</f>
        <v/>
      </c>
      <c r="L84" s="74" t="str">
        <f>IF($J84="","",VLOOKUP($J84, Resurssiluettelo!$D$21:$X$40,Ohjeistus!L$98-1,FALSE))</f>
        <v/>
      </c>
      <c r="M84" s="74" t="str">
        <f>IF($J84="","",VLOOKUP($J84, Resurssiluettelo!$D$21:$X$40,Ohjeistus!M$98-1,FALSE))</f>
        <v/>
      </c>
      <c r="N84" s="74" t="str">
        <f>IF($J84="","",VLOOKUP($J84, Resurssiluettelo!$D$21:$X$40,Ohjeistus!N$98-1,FALSE))</f>
        <v/>
      </c>
      <c r="O84" s="74" t="str">
        <f>IF($J84="","",VLOOKUP($J84, Resurssiluettelo!$D$21:$X$40,Ohjeistus!O$98-1,FALSE))</f>
        <v/>
      </c>
      <c r="P84" s="74" t="str">
        <f>IF($J84="","",VLOOKUP($J84, Resurssiluettelo!$D$21:$X$40,Ohjeistus!P$98-1,FALSE))</f>
        <v/>
      </c>
      <c r="Q84" s="74" t="str">
        <f>IF($J84="",IF($I84="","",VLOOKUP($I84, Resurssiluettelo!$C$21:$X$40,Ohjeistus!Q$98,FALSE)),VLOOKUP($J84, Resurssiluettelo!$D$21:$X$40,Ohjeistus!Q$98-1,FALSE))</f>
        <v/>
      </c>
      <c r="R84" s="74" t="str">
        <f>IF($J84="",IF($I84="","",VLOOKUP($I84, Resurssiluettelo!$C$21:$X$40,Ohjeistus!R$98,FALSE)),VLOOKUP($J84, Resurssiluettelo!$D$21:$X$40,Ohjeistus!R$98-1,FALSE))</f>
        <v/>
      </c>
      <c r="S84" s="74" t="str">
        <f>IF($J84="",IF($I84="","",VLOOKUP($I84, Resurssiluettelo!$C$21:$X$40,Ohjeistus!S$98,FALSE)),VLOOKUP($J84, Resurssiluettelo!$D$21:$X$40,Ohjeistus!S$98-1,FALSE))</f>
        <v/>
      </c>
      <c r="T84" s="74" t="str">
        <f>IF($J84="",IF($I84="","",VLOOKUP($I84, Resurssiluettelo!$C$21:$X$40,Ohjeistus!T$98,FALSE)),VLOOKUP($J84, Resurssiluettelo!$D$21:$X$40,Ohjeistus!T$98-1,FALSE))</f>
        <v/>
      </c>
      <c r="U84" s="74" t="str">
        <f>IF($J84="","",VLOOKUP($J84, Resurssiluettelo!$D$21:$X$40,Ohjeistus!U$98-1,FALSE))</f>
        <v/>
      </c>
      <c r="V84" s="74" t="str">
        <f>IF($J84="","",VLOOKUP($J84, Resurssiluettelo!$D$21:$X$40,Ohjeistus!V$98-1,FALSE))</f>
        <v/>
      </c>
      <c r="W84" s="74" t="str">
        <f>IF($J84="","",VLOOKUP($J84, Resurssiluettelo!$D$21:$X$40,Ohjeistus!W$98-1,FALSE))</f>
        <v/>
      </c>
      <c r="X84" s="74" t="str">
        <f>IF($J84="","",VLOOKUP($J84, Resurssiluettelo!$D$21:$X$40,Ohjeistus!X$98-1,FALSE))</f>
        <v/>
      </c>
      <c r="Y84" s="159" t="str">
        <f>IF(Resurssiluettelo!E131=0,"",Resurssiluettelo!E131)</f>
        <v/>
      </c>
      <c r="Z84" s="64" t="str">
        <f>IF(Resurssiluettelo!F131=0,"",YEAR(Resurssiluettelo!F131)&amp;IF(MONTH(Resurssiluettelo!F131)&lt;10,"0","")&amp;MONTH(Resurssiluettelo!F131)&amp;IF(DAY(Resurssiluettelo!F131)&lt;10,"0","")&amp;DAY(Resurssiluettelo!F131))</f>
        <v/>
      </c>
      <c r="AA84" s="64" t="str">
        <f>IF(Resurssiluettelo!G131=0,"",Resurssiluettelo!G131)</f>
        <v/>
      </c>
      <c r="AB84" s="64" t="str">
        <f>IF(Resurssiluettelo!H131=0,"",Resurssiluettelo!H131)</f>
        <v/>
      </c>
      <c r="AC84" s="64" t="str">
        <f>IF(Resurssiluettelo!I131=0,"",Resurssiluettelo!I131)</f>
        <v/>
      </c>
      <c r="AD84" s="64" t="str">
        <f>IF(Resurssiluettelo!W131=0,"",Resurssiluettelo!W131)</f>
        <v/>
      </c>
      <c r="AE84" s="64" t="str">
        <f>IF(Resurssiluettelo!X131=0,"",Resurssiluettelo!X131)</f>
        <v/>
      </c>
      <c r="AF84" s="64" t="str">
        <f>IF(Resurssiluettelo!Y131=0,"",Resurssiluettelo!Y131)</f>
        <v/>
      </c>
      <c r="AG84" s="64" t="str">
        <f>IF(Resurssiluettelo!Z131=0,"",Resurssiluettelo!Z131)</f>
        <v/>
      </c>
      <c r="AH84" s="64" t="str">
        <f>IF(Resurssiluettelo!AA131=0,"",Resurssiluettelo!AA131)</f>
        <v/>
      </c>
      <c r="AI84" s="64" t="str">
        <f>IF(Resurssiluettelo!AB131=0,"",Resurssiluettelo!AB131)</f>
        <v/>
      </c>
      <c r="AJ84" s="64" t="str">
        <f>IF(Resurssiluettelo!AC131=0,"",Resurssiluettelo!AC131)</f>
        <v/>
      </c>
      <c r="AK84" s="64" t="str">
        <f>IF(Resurssiluettelo!AD131=0,"",Resurssiluettelo!AD131)</f>
        <v/>
      </c>
      <c r="AL84" s="64" t="str">
        <f>IF(Resurssiluettelo!J131=0,"",Resurssiluettelo!J131)</f>
        <v/>
      </c>
      <c r="AM84" s="124" t="str">
        <f>IF(Resurssiluettelo!K131=0,"",Resurssiluettelo!K131)</f>
        <v/>
      </c>
      <c r="AN84" s="124" t="str">
        <f>IF(Resurssiluettelo!L131=0,"",Resurssiluettelo!L131)</f>
        <v/>
      </c>
      <c r="AO84" s="124" t="str">
        <f>IF(Resurssiluettelo!M131=0,"",Resurssiluettelo!M131)</f>
        <v/>
      </c>
      <c r="AP84" s="128" t="str">
        <f>IF(Resurssiluettelo!N131=0,"",Resurssiluettelo!N131)</f>
        <v/>
      </c>
      <c r="AQ84" s="128" t="str">
        <f>IF(Resurssiluettelo!O131=0,"",Resurssiluettelo!O131)</f>
        <v/>
      </c>
      <c r="AR84" s="124" t="str">
        <f>IF(Resurssiluettelo!P131=0,"",Resurssiluettelo!P131)</f>
        <v/>
      </c>
      <c r="AS84" s="124" t="str">
        <f>IF(Resurssiluettelo!Q131=0,"",Resurssiluettelo!Q131)</f>
        <v/>
      </c>
      <c r="AT84" s="124" t="str">
        <f>IF(Resurssiluettelo!R131=0,"",Resurssiluettelo!R131)</f>
        <v/>
      </c>
      <c r="AU84" s="124" t="str">
        <f>IF(Resurssiluettelo!S131=0,"",Resurssiluettelo!S131)</f>
        <v/>
      </c>
      <c r="AV84" s="124" t="str">
        <f>IF(Resurssiluettelo!T131=0,"",Resurssiluettelo!T131)</f>
        <v/>
      </c>
      <c r="AW84" s="124" t="str">
        <f>IF(Resurssiluettelo!U131=0,"",Resurssiluettelo!U131)</f>
        <v/>
      </c>
      <c r="AX84" s="144" t="str">
        <f>IF(Resurssiluettelo!V131=0,"",Resurssiluettelo!V131)</f>
        <v/>
      </c>
    </row>
    <row r="85" spans="1:50">
      <c r="A85" s="179">
        <v>82</v>
      </c>
      <c r="B85" s="62" t="str">
        <f>IF(Y85="","",Resurssiluettelo!$G$1)</f>
        <v/>
      </c>
      <c r="C85" s="63" t="str">
        <f>IF(Y85="","",Resurssiluettelo!$H$14)</f>
        <v/>
      </c>
      <c r="D85" s="146" t="str">
        <f>IF(Y85="","",Resurssiluettelo!$I$14)</f>
        <v/>
      </c>
      <c r="E85" s="63" t="str">
        <f>IF(Y85="","",Resurssiluettelo!$J$14)</f>
        <v/>
      </c>
      <c r="F85" s="65" t="str">
        <f>IF(Y85="","",Resurssiluettelo!$N$14)</f>
        <v/>
      </c>
      <c r="G85" s="65" t="str">
        <f>IF(Y85="","",Resurssiluettelo!$O$14)</f>
        <v/>
      </c>
      <c r="H85" s="65" t="str">
        <f>IF(Resurssiluettelo!B132=0,"",Resurssiluettelo!B132)</f>
        <v/>
      </c>
      <c r="I85" s="65" t="str">
        <f>IF(Resurssiluettelo!C132=0,"",Resurssiluettelo!C132)</f>
        <v/>
      </c>
      <c r="J85" s="65" t="str">
        <f>IF(Resurssiluettelo!D132=0,"",Resurssiluettelo!D132)</f>
        <v/>
      </c>
      <c r="K85" s="74" t="str">
        <f>IF($J85="","",VLOOKUP($J85, Resurssiluettelo!$D$21:$X$40,Ohjeistus!K$98-1,FALSE))</f>
        <v/>
      </c>
      <c r="L85" s="74" t="str">
        <f>IF($J85="","",VLOOKUP($J85, Resurssiluettelo!$D$21:$X$40,Ohjeistus!L$98-1,FALSE))</f>
        <v/>
      </c>
      <c r="M85" s="74" t="str">
        <f>IF($J85="","",VLOOKUP($J85, Resurssiluettelo!$D$21:$X$40,Ohjeistus!M$98-1,FALSE))</f>
        <v/>
      </c>
      <c r="N85" s="74" t="str">
        <f>IF($J85="","",VLOOKUP($J85, Resurssiluettelo!$D$21:$X$40,Ohjeistus!N$98-1,FALSE))</f>
        <v/>
      </c>
      <c r="O85" s="74" t="str">
        <f>IF($J85="","",VLOOKUP($J85, Resurssiluettelo!$D$21:$X$40,Ohjeistus!O$98-1,FALSE))</f>
        <v/>
      </c>
      <c r="P85" s="74" t="str">
        <f>IF($J85="","",VLOOKUP($J85, Resurssiluettelo!$D$21:$X$40,Ohjeistus!P$98-1,FALSE))</f>
        <v/>
      </c>
      <c r="Q85" s="74" t="str">
        <f>IF($J85="",IF($I85="","",VLOOKUP($I85, Resurssiluettelo!$C$21:$X$40,Ohjeistus!Q$98,FALSE)),VLOOKUP($J85, Resurssiluettelo!$D$21:$X$40,Ohjeistus!Q$98-1,FALSE))</f>
        <v/>
      </c>
      <c r="R85" s="74" t="str">
        <f>IF($J85="",IF($I85="","",VLOOKUP($I85, Resurssiluettelo!$C$21:$X$40,Ohjeistus!R$98,FALSE)),VLOOKUP($J85, Resurssiluettelo!$D$21:$X$40,Ohjeistus!R$98-1,FALSE))</f>
        <v/>
      </c>
      <c r="S85" s="74" t="str">
        <f>IF($J85="",IF($I85="","",VLOOKUP($I85, Resurssiluettelo!$C$21:$X$40,Ohjeistus!S$98,FALSE)),VLOOKUP($J85, Resurssiluettelo!$D$21:$X$40,Ohjeistus!S$98-1,FALSE))</f>
        <v/>
      </c>
      <c r="T85" s="74" t="str">
        <f>IF($J85="",IF($I85="","",VLOOKUP($I85, Resurssiluettelo!$C$21:$X$40,Ohjeistus!T$98,FALSE)),VLOOKUP($J85, Resurssiluettelo!$D$21:$X$40,Ohjeistus!T$98-1,FALSE))</f>
        <v/>
      </c>
      <c r="U85" s="74" t="str">
        <f>IF($J85="","",VLOOKUP($J85, Resurssiluettelo!$D$21:$X$40,Ohjeistus!U$98-1,FALSE))</f>
        <v/>
      </c>
      <c r="V85" s="74" t="str">
        <f>IF($J85="","",VLOOKUP($J85, Resurssiluettelo!$D$21:$X$40,Ohjeistus!V$98-1,FALSE))</f>
        <v/>
      </c>
      <c r="W85" s="74" t="str">
        <f>IF($J85="","",VLOOKUP($J85, Resurssiluettelo!$D$21:$X$40,Ohjeistus!W$98-1,FALSE))</f>
        <v/>
      </c>
      <c r="X85" s="74" t="str">
        <f>IF($J85="","",VLOOKUP($J85, Resurssiluettelo!$D$21:$X$40,Ohjeistus!X$98-1,FALSE))</f>
        <v/>
      </c>
      <c r="Y85" s="159" t="str">
        <f>IF(Resurssiluettelo!E132=0,"",Resurssiluettelo!E132)</f>
        <v/>
      </c>
      <c r="Z85" s="64" t="str">
        <f>IF(Resurssiluettelo!F132=0,"",YEAR(Resurssiluettelo!F132)&amp;IF(MONTH(Resurssiluettelo!F132)&lt;10,"0","")&amp;MONTH(Resurssiluettelo!F132)&amp;IF(DAY(Resurssiluettelo!F132)&lt;10,"0","")&amp;DAY(Resurssiluettelo!F132))</f>
        <v/>
      </c>
      <c r="AA85" s="64" t="str">
        <f>IF(Resurssiluettelo!G132=0,"",Resurssiluettelo!G132)</f>
        <v/>
      </c>
      <c r="AB85" s="64" t="str">
        <f>IF(Resurssiluettelo!H132=0,"",Resurssiluettelo!H132)</f>
        <v/>
      </c>
      <c r="AC85" s="64" t="str">
        <f>IF(Resurssiluettelo!I132=0,"",Resurssiluettelo!I132)</f>
        <v/>
      </c>
      <c r="AD85" s="64" t="str">
        <f>IF(Resurssiluettelo!W132=0,"",Resurssiluettelo!W132)</f>
        <v/>
      </c>
      <c r="AE85" s="64" t="str">
        <f>IF(Resurssiluettelo!X132=0,"",Resurssiluettelo!X132)</f>
        <v/>
      </c>
      <c r="AF85" s="64" t="str">
        <f>IF(Resurssiluettelo!Y132=0,"",Resurssiluettelo!Y132)</f>
        <v/>
      </c>
      <c r="AG85" s="64" t="str">
        <f>IF(Resurssiluettelo!Z132=0,"",Resurssiluettelo!Z132)</f>
        <v/>
      </c>
      <c r="AH85" s="64" t="str">
        <f>IF(Resurssiluettelo!AA132=0,"",Resurssiluettelo!AA132)</f>
        <v/>
      </c>
      <c r="AI85" s="64" t="str">
        <f>IF(Resurssiluettelo!AB132=0,"",Resurssiluettelo!AB132)</f>
        <v/>
      </c>
      <c r="AJ85" s="64" t="str">
        <f>IF(Resurssiluettelo!AC132=0,"",Resurssiluettelo!AC132)</f>
        <v/>
      </c>
      <c r="AK85" s="64" t="str">
        <f>IF(Resurssiluettelo!AD132=0,"",Resurssiluettelo!AD132)</f>
        <v/>
      </c>
      <c r="AL85" s="64" t="str">
        <f>IF(Resurssiluettelo!J132=0,"",Resurssiluettelo!J132)</f>
        <v/>
      </c>
      <c r="AM85" s="124" t="str">
        <f>IF(Resurssiluettelo!K132=0,"",Resurssiluettelo!K132)</f>
        <v/>
      </c>
      <c r="AN85" s="124" t="str">
        <f>IF(Resurssiluettelo!L132=0,"",Resurssiluettelo!L132)</f>
        <v/>
      </c>
      <c r="AO85" s="124" t="str">
        <f>IF(Resurssiluettelo!M132=0,"",Resurssiluettelo!M132)</f>
        <v/>
      </c>
      <c r="AP85" s="128" t="str">
        <f>IF(Resurssiluettelo!N132=0,"",Resurssiluettelo!N132)</f>
        <v/>
      </c>
      <c r="AQ85" s="128" t="str">
        <f>IF(Resurssiluettelo!O132=0,"",Resurssiluettelo!O132)</f>
        <v/>
      </c>
      <c r="AR85" s="124" t="str">
        <f>IF(Resurssiluettelo!P132=0,"",Resurssiluettelo!P132)</f>
        <v/>
      </c>
      <c r="AS85" s="124" t="str">
        <f>IF(Resurssiluettelo!Q132=0,"",Resurssiluettelo!Q132)</f>
        <v/>
      </c>
      <c r="AT85" s="124" t="str">
        <f>IF(Resurssiluettelo!R132=0,"",Resurssiluettelo!R132)</f>
        <v/>
      </c>
      <c r="AU85" s="124" t="str">
        <f>IF(Resurssiluettelo!S132=0,"",Resurssiluettelo!S132)</f>
        <v/>
      </c>
      <c r="AV85" s="124" t="str">
        <f>IF(Resurssiluettelo!T132=0,"",Resurssiluettelo!T132)</f>
        <v/>
      </c>
      <c r="AW85" s="124" t="str">
        <f>IF(Resurssiluettelo!U132=0,"",Resurssiluettelo!U132)</f>
        <v/>
      </c>
      <c r="AX85" s="144" t="str">
        <f>IF(Resurssiluettelo!V132=0,"",Resurssiluettelo!V132)</f>
        <v/>
      </c>
    </row>
    <row r="86" spans="1:50">
      <c r="A86" s="179">
        <v>83</v>
      </c>
      <c r="B86" s="62" t="str">
        <f>IF(Y86="","",Resurssiluettelo!$G$1)</f>
        <v/>
      </c>
      <c r="C86" s="63" t="str">
        <f>IF(Y86="","",Resurssiluettelo!$H$14)</f>
        <v/>
      </c>
      <c r="D86" s="146" t="str">
        <f>IF(Y86="","",Resurssiluettelo!$I$14)</f>
        <v/>
      </c>
      <c r="E86" s="63" t="str">
        <f>IF(Y86="","",Resurssiluettelo!$J$14)</f>
        <v/>
      </c>
      <c r="F86" s="65" t="str">
        <f>IF(Y86="","",Resurssiluettelo!$N$14)</f>
        <v/>
      </c>
      <c r="G86" s="65" t="str">
        <f>IF(Y86="","",Resurssiluettelo!$O$14)</f>
        <v/>
      </c>
      <c r="H86" s="65" t="str">
        <f>IF(Resurssiluettelo!B133=0,"",Resurssiluettelo!B133)</f>
        <v/>
      </c>
      <c r="I86" s="65" t="str">
        <f>IF(Resurssiluettelo!C133=0,"",Resurssiluettelo!C133)</f>
        <v/>
      </c>
      <c r="J86" s="65" t="str">
        <f>IF(Resurssiluettelo!D133=0,"",Resurssiluettelo!D133)</f>
        <v/>
      </c>
      <c r="K86" s="74" t="str">
        <f>IF($J86="","",VLOOKUP($J86, Resurssiluettelo!$D$21:$X$40,Ohjeistus!K$98-1,FALSE))</f>
        <v/>
      </c>
      <c r="L86" s="74" t="str">
        <f>IF($J86="","",VLOOKUP($J86, Resurssiluettelo!$D$21:$X$40,Ohjeistus!L$98-1,FALSE))</f>
        <v/>
      </c>
      <c r="M86" s="74" t="str">
        <f>IF($J86="","",VLOOKUP($J86, Resurssiluettelo!$D$21:$X$40,Ohjeistus!M$98-1,FALSE))</f>
        <v/>
      </c>
      <c r="N86" s="74" t="str">
        <f>IF($J86="","",VLOOKUP($J86, Resurssiluettelo!$D$21:$X$40,Ohjeistus!N$98-1,FALSE))</f>
        <v/>
      </c>
      <c r="O86" s="74" t="str">
        <f>IF($J86="","",VLOOKUP($J86, Resurssiluettelo!$D$21:$X$40,Ohjeistus!O$98-1,FALSE))</f>
        <v/>
      </c>
      <c r="P86" s="74" t="str">
        <f>IF($J86="","",VLOOKUP($J86, Resurssiluettelo!$D$21:$X$40,Ohjeistus!P$98-1,FALSE))</f>
        <v/>
      </c>
      <c r="Q86" s="74" t="str">
        <f>IF($J86="",IF($I86="","",VLOOKUP($I86, Resurssiluettelo!$C$21:$X$40,Ohjeistus!Q$98,FALSE)),VLOOKUP($J86, Resurssiluettelo!$D$21:$X$40,Ohjeistus!Q$98-1,FALSE))</f>
        <v/>
      </c>
      <c r="R86" s="74" t="str">
        <f>IF($J86="",IF($I86="","",VLOOKUP($I86, Resurssiluettelo!$C$21:$X$40,Ohjeistus!R$98,FALSE)),VLOOKUP($J86, Resurssiluettelo!$D$21:$X$40,Ohjeistus!R$98-1,FALSE))</f>
        <v/>
      </c>
      <c r="S86" s="74" t="str">
        <f>IF($J86="",IF($I86="","",VLOOKUP($I86, Resurssiluettelo!$C$21:$X$40,Ohjeistus!S$98,FALSE)),VLOOKUP($J86, Resurssiluettelo!$D$21:$X$40,Ohjeistus!S$98-1,FALSE))</f>
        <v/>
      </c>
      <c r="T86" s="74" t="str">
        <f>IF($J86="",IF($I86="","",VLOOKUP($I86, Resurssiluettelo!$C$21:$X$40,Ohjeistus!T$98,FALSE)),VLOOKUP($J86, Resurssiluettelo!$D$21:$X$40,Ohjeistus!T$98-1,FALSE))</f>
        <v/>
      </c>
      <c r="U86" s="74" t="str">
        <f>IF($J86="","",VLOOKUP($J86, Resurssiluettelo!$D$21:$X$40,Ohjeistus!U$98-1,FALSE))</f>
        <v/>
      </c>
      <c r="V86" s="74" t="str">
        <f>IF($J86="","",VLOOKUP($J86, Resurssiluettelo!$D$21:$X$40,Ohjeistus!V$98-1,FALSE))</f>
        <v/>
      </c>
      <c r="W86" s="74" t="str">
        <f>IF($J86="","",VLOOKUP($J86, Resurssiluettelo!$D$21:$X$40,Ohjeistus!W$98-1,FALSE))</f>
        <v/>
      </c>
      <c r="X86" s="74" t="str">
        <f>IF($J86="","",VLOOKUP($J86, Resurssiluettelo!$D$21:$X$40,Ohjeistus!X$98-1,FALSE))</f>
        <v/>
      </c>
      <c r="Y86" s="159" t="str">
        <f>IF(Resurssiluettelo!E133=0,"",Resurssiluettelo!E133)</f>
        <v/>
      </c>
      <c r="Z86" s="64" t="str">
        <f>IF(Resurssiluettelo!F133=0,"",YEAR(Resurssiluettelo!F133)&amp;IF(MONTH(Resurssiluettelo!F133)&lt;10,"0","")&amp;MONTH(Resurssiluettelo!F133)&amp;IF(DAY(Resurssiluettelo!F133)&lt;10,"0","")&amp;DAY(Resurssiluettelo!F133))</f>
        <v/>
      </c>
      <c r="AA86" s="64" t="str">
        <f>IF(Resurssiluettelo!G133=0,"",Resurssiluettelo!G133)</f>
        <v/>
      </c>
      <c r="AB86" s="64" t="str">
        <f>IF(Resurssiluettelo!H133=0,"",Resurssiluettelo!H133)</f>
        <v/>
      </c>
      <c r="AC86" s="64" t="str">
        <f>IF(Resurssiluettelo!I133=0,"",Resurssiluettelo!I133)</f>
        <v/>
      </c>
      <c r="AD86" s="64" t="str">
        <f>IF(Resurssiluettelo!W133=0,"",Resurssiluettelo!W133)</f>
        <v/>
      </c>
      <c r="AE86" s="64" t="str">
        <f>IF(Resurssiluettelo!X133=0,"",Resurssiluettelo!X133)</f>
        <v/>
      </c>
      <c r="AF86" s="64" t="str">
        <f>IF(Resurssiluettelo!Y133=0,"",Resurssiluettelo!Y133)</f>
        <v/>
      </c>
      <c r="AG86" s="64" t="str">
        <f>IF(Resurssiluettelo!Z133=0,"",Resurssiluettelo!Z133)</f>
        <v/>
      </c>
      <c r="AH86" s="64" t="str">
        <f>IF(Resurssiluettelo!AA133=0,"",Resurssiluettelo!AA133)</f>
        <v/>
      </c>
      <c r="AI86" s="64" t="str">
        <f>IF(Resurssiluettelo!AB133=0,"",Resurssiluettelo!AB133)</f>
        <v/>
      </c>
      <c r="AJ86" s="64" t="str">
        <f>IF(Resurssiluettelo!AC133=0,"",Resurssiluettelo!AC133)</f>
        <v/>
      </c>
      <c r="AK86" s="64" t="str">
        <f>IF(Resurssiluettelo!AD133=0,"",Resurssiluettelo!AD133)</f>
        <v/>
      </c>
      <c r="AL86" s="64" t="str">
        <f>IF(Resurssiluettelo!J133=0,"",Resurssiluettelo!J133)</f>
        <v/>
      </c>
      <c r="AM86" s="124" t="str">
        <f>IF(Resurssiluettelo!K133=0,"",Resurssiluettelo!K133)</f>
        <v/>
      </c>
      <c r="AN86" s="124" t="str">
        <f>IF(Resurssiluettelo!L133=0,"",Resurssiluettelo!L133)</f>
        <v/>
      </c>
      <c r="AO86" s="124" t="str">
        <f>IF(Resurssiluettelo!M133=0,"",Resurssiluettelo!M133)</f>
        <v/>
      </c>
      <c r="AP86" s="128" t="str">
        <f>IF(Resurssiluettelo!N133=0,"",Resurssiluettelo!N133)</f>
        <v/>
      </c>
      <c r="AQ86" s="128" t="str">
        <f>IF(Resurssiluettelo!O133=0,"",Resurssiluettelo!O133)</f>
        <v/>
      </c>
      <c r="AR86" s="124" t="str">
        <f>IF(Resurssiluettelo!P133=0,"",Resurssiluettelo!P133)</f>
        <v/>
      </c>
      <c r="AS86" s="124" t="str">
        <f>IF(Resurssiluettelo!Q133=0,"",Resurssiluettelo!Q133)</f>
        <v/>
      </c>
      <c r="AT86" s="124" t="str">
        <f>IF(Resurssiluettelo!R133=0,"",Resurssiluettelo!R133)</f>
        <v/>
      </c>
      <c r="AU86" s="124" t="str">
        <f>IF(Resurssiluettelo!S133=0,"",Resurssiluettelo!S133)</f>
        <v/>
      </c>
      <c r="AV86" s="124" t="str">
        <f>IF(Resurssiluettelo!T133=0,"",Resurssiluettelo!T133)</f>
        <v/>
      </c>
      <c r="AW86" s="124" t="str">
        <f>IF(Resurssiluettelo!U133=0,"",Resurssiluettelo!U133)</f>
        <v/>
      </c>
      <c r="AX86" s="144" t="str">
        <f>IF(Resurssiluettelo!V133=0,"",Resurssiluettelo!V133)</f>
        <v/>
      </c>
    </row>
    <row r="87" spans="1:50">
      <c r="A87" s="179">
        <v>84</v>
      </c>
      <c r="B87" s="62" t="str">
        <f>IF(Y87="","",Resurssiluettelo!$G$1)</f>
        <v/>
      </c>
      <c r="C87" s="63" t="str">
        <f>IF(Y87="","",Resurssiluettelo!$H$14)</f>
        <v/>
      </c>
      <c r="D87" s="146" t="str">
        <f>IF(Y87="","",Resurssiluettelo!$I$14)</f>
        <v/>
      </c>
      <c r="E87" s="63" t="str">
        <f>IF(Y87="","",Resurssiluettelo!$J$14)</f>
        <v/>
      </c>
      <c r="F87" s="65" t="str">
        <f>IF(Y87="","",Resurssiluettelo!$N$14)</f>
        <v/>
      </c>
      <c r="G87" s="65" t="str">
        <f>IF(Y87="","",Resurssiluettelo!$O$14)</f>
        <v/>
      </c>
      <c r="H87" s="65" t="str">
        <f>IF(Resurssiluettelo!B134=0,"",Resurssiluettelo!B134)</f>
        <v/>
      </c>
      <c r="I87" s="65" t="str">
        <f>IF(Resurssiluettelo!C134=0,"",Resurssiluettelo!C134)</f>
        <v/>
      </c>
      <c r="J87" s="65" t="str">
        <f>IF(Resurssiluettelo!D134=0,"",Resurssiluettelo!D134)</f>
        <v/>
      </c>
      <c r="K87" s="74" t="str">
        <f>IF($J87="","",VLOOKUP($J87, Resurssiluettelo!$D$21:$X$40,Ohjeistus!K$98-1,FALSE))</f>
        <v/>
      </c>
      <c r="L87" s="74" t="str">
        <f>IF($J87="","",VLOOKUP($J87, Resurssiluettelo!$D$21:$X$40,Ohjeistus!L$98-1,FALSE))</f>
        <v/>
      </c>
      <c r="M87" s="74" t="str">
        <f>IF($J87="","",VLOOKUP($J87, Resurssiluettelo!$D$21:$X$40,Ohjeistus!M$98-1,FALSE))</f>
        <v/>
      </c>
      <c r="N87" s="74" t="str">
        <f>IF($J87="","",VLOOKUP($J87, Resurssiluettelo!$D$21:$X$40,Ohjeistus!N$98-1,FALSE))</f>
        <v/>
      </c>
      <c r="O87" s="74" t="str">
        <f>IF($J87="","",VLOOKUP($J87, Resurssiluettelo!$D$21:$X$40,Ohjeistus!O$98-1,FALSE))</f>
        <v/>
      </c>
      <c r="P87" s="74" t="str">
        <f>IF($J87="","",VLOOKUP($J87, Resurssiluettelo!$D$21:$X$40,Ohjeistus!P$98-1,FALSE))</f>
        <v/>
      </c>
      <c r="Q87" s="74" t="str">
        <f>IF($J87="",IF($I87="","",VLOOKUP($I87, Resurssiluettelo!$C$21:$X$40,Ohjeistus!Q$98,FALSE)),VLOOKUP($J87, Resurssiluettelo!$D$21:$X$40,Ohjeistus!Q$98-1,FALSE))</f>
        <v/>
      </c>
      <c r="R87" s="74" t="str">
        <f>IF($J87="",IF($I87="","",VLOOKUP($I87, Resurssiluettelo!$C$21:$X$40,Ohjeistus!R$98,FALSE)),VLOOKUP($J87, Resurssiluettelo!$D$21:$X$40,Ohjeistus!R$98-1,FALSE))</f>
        <v/>
      </c>
      <c r="S87" s="74" t="str">
        <f>IF($J87="",IF($I87="","",VLOOKUP($I87, Resurssiluettelo!$C$21:$X$40,Ohjeistus!S$98,FALSE)),VLOOKUP($J87, Resurssiluettelo!$D$21:$X$40,Ohjeistus!S$98-1,FALSE))</f>
        <v/>
      </c>
      <c r="T87" s="74" t="str">
        <f>IF($J87="",IF($I87="","",VLOOKUP($I87, Resurssiluettelo!$C$21:$X$40,Ohjeistus!T$98,FALSE)),VLOOKUP($J87, Resurssiluettelo!$D$21:$X$40,Ohjeistus!T$98-1,FALSE))</f>
        <v/>
      </c>
      <c r="U87" s="74" t="str">
        <f>IF($J87="","",VLOOKUP($J87, Resurssiluettelo!$D$21:$X$40,Ohjeistus!U$98-1,FALSE))</f>
        <v/>
      </c>
      <c r="V87" s="74" t="str">
        <f>IF($J87="","",VLOOKUP($J87, Resurssiluettelo!$D$21:$X$40,Ohjeistus!V$98-1,FALSE))</f>
        <v/>
      </c>
      <c r="W87" s="74" t="str">
        <f>IF($J87="","",VLOOKUP($J87, Resurssiluettelo!$D$21:$X$40,Ohjeistus!W$98-1,FALSE))</f>
        <v/>
      </c>
      <c r="X87" s="74" t="str">
        <f>IF($J87="","",VLOOKUP($J87, Resurssiluettelo!$D$21:$X$40,Ohjeistus!X$98-1,FALSE))</f>
        <v/>
      </c>
      <c r="Y87" s="159" t="str">
        <f>IF(Resurssiluettelo!E134=0,"",Resurssiluettelo!E134)</f>
        <v/>
      </c>
      <c r="Z87" s="64" t="str">
        <f>IF(Resurssiluettelo!F134=0,"",YEAR(Resurssiluettelo!F134)&amp;IF(MONTH(Resurssiluettelo!F134)&lt;10,"0","")&amp;MONTH(Resurssiluettelo!F134)&amp;IF(DAY(Resurssiluettelo!F134)&lt;10,"0","")&amp;DAY(Resurssiluettelo!F134))</f>
        <v/>
      </c>
      <c r="AA87" s="64" t="str">
        <f>IF(Resurssiluettelo!G134=0,"",Resurssiluettelo!G134)</f>
        <v/>
      </c>
      <c r="AB87" s="64" t="str">
        <f>IF(Resurssiluettelo!H134=0,"",Resurssiluettelo!H134)</f>
        <v/>
      </c>
      <c r="AC87" s="64" t="str">
        <f>IF(Resurssiluettelo!I134=0,"",Resurssiluettelo!I134)</f>
        <v/>
      </c>
      <c r="AD87" s="64" t="str">
        <f>IF(Resurssiluettelo!W134=0,"",Resurssiluettelo!W134)</f>
        <v/>
      </c>
      <c r="AE87" s="64" t="str">
        <f>IF(Resurssiluettelo!X134=0,"",Resurssiluettelo!X134)</f>
        <v/>
      </c>
      <c r="AF87" s="64" t="str">
        <f>IF(Resurssiluettelo!Y134=0,"",Resurssiluettelo!Y134)</f>
        <v/>
      </c>
      <c r="AG87" s="64" t="str">
        <f>IF(Resurssiluettelo!Z134=0,"",Resurssiluettelo!Z134)</f>
        <v/>
      </c>
      <c r="AH87" s="64" t="str">
        <f>IF(Resurssiluettelo!AA134=0,"",Resurssiluettelo!AA134)</f>
        <v/>
      </c>
      <c r="AI87" s="64" t="str">
        <f>IF(Resurssiluettelo!AB134=0,"",Resurssiluettelo!AB134)</f>
        <v/>
      </c>
      <c r="AJ87" s="64" t="str">
        <f>IF(Resurssiluettelo!AC134=0,"",Resurssiluettelo!AC134)</f>
        <v/>
      </c>
      <c r="AK87" s="64" t="str">
        <f>IF(Resurssiluettelo!AD134=0,"",Resurssiluettelo!AD134)</f>
        <v/>
      </c>
      <c r="AL87" s="64" t="str">
        <f>IF(Resurssiluettelo!J134=0,"",Resurssiluettelo!J134)</f>
        <v/>
      </c>
      <c r="AM87" s="124" t="str">
        <f>IF(Resurssiluettelo!K134=0,"",Resurssiluettelo!K134)</f>
        <v/>
      </c>
      <c r="AN87" s="124" t="str">
        <f>IF(Resurssiluettelo!L134=0,"",Resurssiluettelo!L134)</f>
        <v/>
      </c>
      <c r="AO87" s="124" t="str">
        <f>IF(Resurssiluettelo!M134=0,"",Resurssiluettelo!M134)</f>
        <v/>
      </c>
      <c r="AP87" s="128" t="str">
        <f>IF(Resurssiluettelo!N134=0,"",Resurssiluettelo!N134)</f>
        <v/>
      </c>
      <c r="AQ87" s="128" t="str">
        <f>IF(Resurssiluettelo!O134=0,"",Resurssiluettelo!O134)</f>
        <v/>
      </c>
      <c r="AR87" s="124" t="str">
        <f>IF(Resurssiluettelo!P134=0,"",Resurssiluettelo!P134)</f>
        <v/>
      </c>
      <c r="AS87" s="124" t="str">
        <f>IF(Resurssiluettelo!Q134=0,"",Resurssiluettelo!Q134)</f>
        <v/>
      </c>
      <c r="AT87" s="124" t="str">
        <f>IF(Resurssiluettelo!R134=0,"",Resurssiluettelo!R134)</f>
        <v/>
      </c>
      <c r="AU87" s="124" t="str">
        <f>IF(Resurssiluettelo!S134=0,"",Resurssiluettelo!S134)</f>
        <v/>
      </c>
      <c r="AV87" s="124" t="str">
        <f>IF(Resurssiluettelo!T134=0,"",Resurssiluettelo!T134)</f>
        <v/>
      </c>
      <c r="AW87" s="124" t="str">
        <f>IF(Resurssiluettelo!U134=0,"",Resurssiluettelo!U134)</f>
        <v/>
      </c>
      <c r="AX87" s="144" t="str">
        <f>IF(Resurssiluettelo!V134=0,"",Resurssiluettelo!V134)</f>
        <v/>
      </c>
    </row>
    <row r="88" spans="1:50">
      <c r="A88" s="179">
        <v>85</v>
      </c>
      <c r="B88" s="62" t="str">
        <f>IF(Y88="","",Resurssiluettelo!$G$1)</f>
        <v/>
      </c>
      <c r="C88" s="63" t="str">
        <f>IF(Y88="","",Resurssiluettelo!$H$14)</f>
        <v/>
      </c>
      <c r="D88" s="146" t="str">
        <f>IF(Y88="","",Resurssiluettelo!$I$14)</f>
        <v/>
      </c>
      <c r="E88" s="63" t="str">
        <f>IF(Y88="","",Resurssiluettelo!$J$14)</f>
        <v/>
      </c>
      <c r="F88" s="65" t="str">
        <f>IF(Y88="","",Resurssiluettelo!$N$14)</f>
        <v/>
      </c>
      <c r="G88" s="65" t="str">
        <f>IF(Y88="","",Resurssiluettelo!$O$14)</f>
        <v/>
      </c>
      <c r="H88" s="65" t="str">
        <f>IF(Resurssiluettelo!B135=0,"",Resurssiluettelo!B135)</f>
        <v/>
      </c>
      <c r="I88" s="65" t="str">
        <f>IF(Resurssiluettelo!C135=0,"",Resurssiluettelo!C135)</f>
        <v/>
      </c>
      <c r="J88" s="65" t="str">
        <f>IF(Resurssiluettelo!D135=0,"",Resurssiluettelo!D135)</f>
        <v/>
      </c>
      <c r="K88" s="74" t="str">
        <f>IF($J88="","",VLOOKUP($J88, Resurssiluettelo!$D$21:$X$40,Ohjeistus!K$98-1,FALSE))</f>
        <v/>
      </c>
      <c r="L88" s="74" t="str">
        <f>IF($J88="","",VLOOKUP($J88, Resurssiluettelo!$D$21:$X$40,Ohjeistus!L$98-1,FALSE))</f>
        <v/>
      </c>
      <c r="M88" s="74" t="str">
        <f>IF($J88="","",VLOOKUP($J88, Resurssiluettelo!$D$21:$X$40,Ohjeistus!M$98-1,FALSE))</f>
        <v/>
      </c>
      <c r="N88" s="74" t="str">
        <f>IF($J88="","",VLOOKUP($J88, Resurssiluettelo!$D$21:$X$40,Ohjeistus!N$98-1,FALSE))</f>
        <v/>
      </c>
      <c r="O88" s="74" t="str">
        <f>IF($J88="","",VLOOKUP($J88, Resurssiluettelo!$D$21:$X$40,Ohjeistus!O$98-1,FALSE))</f>
        <v/>
      </c>
      <c r="P88" s="74" t="str">
        <f>IF($J88="","",VLOOKUP($J88, Resurssiluettelo!$D$21:$X$40,Ohjeistus!P$98-1,FALSE))</f>
        <v/>
      </c>
      <c r="Q88" s="74" t="str">
        <f>IF($J88="",IF($I88="","",VLOOKUP($I88, Resurssiluettelo!$C$21:$X$40,Ohjeistus!Q$98,FALSE)),VLOOKUP($J88, Resurssiluettelo!$D$21:$X$40,Ohjeistus!Q$98-1,FALSE))</f>
        <v/>
      </c>
      <c r="R88" s="74" t="str">
        <f>IF($J88="",IF($I88="","",VLOOKUP($I88, Resurssiluettelo!$C$21:$X$40,Ohjeistus!R$98,FALSE)),VLOOKUP($J88, Resurssiluettelo!$D$21:$X$40,Ohjeistus!R$98-1,FALSE))</f>
        <v/>
      </c>
      <c r="S88" s="74" t="str">
        <f>IF($J88="",IF($I88="","",VLOOKUP($I88, Resurssiluettelo!$C$21:$X$40,Ohjeistus!S$98,FALSE)),VLOOKUP($J88, Resurssiluettelo!$D$21:$X$40,Ohjeistus!S$98-1,FALSE))</f>
        <v/>
      </c>
      <c r="T88" s="74" t="str">
        <f>IF($J88="",IF($I88="","",VLOOKUP($I88, Resurssiluettelo!$C$21:$X$40,Ohjeistus!T$98,FALSE)),VLOOKUP($J88, Resurssiluettelo!$D$21:$X$40,Ohjeistus!T$98-1,FALSE))</f>
        <v/>
      </c>
      <c r="U88" s="74" t="str">
        <f>IF($J88="","",VLOOKUP($J88, Resurssiluettelo!$D$21:$X$40,Ohjeistus!U$98-1,FALSE))</f>
        <v/>
      </c>
      <c r="V88" s="74" t="str">
        <f>IF($J88="","",VLOOKUP($J88, Resurssiluettelo!$D$21:$X$40,Ohjeistus!V$98-1,FALSE))</f>
        <v/>
      </c>
      <c r="W88" s="74" t="str">
        <f>IF($J88="","",VLOOKUP($J88, Resurssiluettelo!$D$21:$X$40,Ohjeistus!W$98-1,FALSE))</f>
        <v/>
      </c>
      <c r="X88" s="74" t="str">
        <f>IF($J88="","",VLOOKUP($J88, Resurssiluettelo!$D$21:$X$40,Ohjeistus!X$98-1,FALSE))</f>
        <v/>
      </c>
      <c r="Y88" s="159" t="str">
        <f>IF(Resurssiluettelo!E135=0,"",Resurssiluettelo!E135)</f>
        <v/>
      </c>
      <c r="Z88" s="64" t="str">
        <f>IF(Resurssiluettelo!F135=0,"",YEAR(Resurssiluettelo!F135)&amp;IF(MONTH(Resurssiluettelo!F135)&lt;10,"0","")&amp;MONTH(Resurssiluettelo!F135)&amp;IF(DAY(Resurssiluettelo!F135)&lt;10,"0","")&amp;DAY(Resurssiluettelo!F135))</f>
        <v/>
      </c>
      <c r="AA88" s="64" t="str">
        <f>IF(Resurssiluettelo!G135=0,"",Resurssiluettelo!G135)</f>
        <v/>
      </c>
      <c r="AB88" s="64" t="str">
        <f>IF(Resurssiluettelo!H135=0,"",Resurssiluettelo!H135)</f>
        <v/>
      </c>
      <c r="AC88" s="64" t="str">
        <f>IF(Resurssiluettelo!I135=0,"",Resurssiluettelo!I135)</f>
        <v/>
      </c>
      <c r="AD88" s="64" t="str">
        <f>IF(Resurssiluettelo!W135=0,"",Resurssiluettelo!W135)</f>
        <v/>
      </c>
      <c r="AE88" s="64" t="str">
        <f>IF(Resurssiluettelo!X135=0,"",Resurssiluettelo!X135)</f>
        <v/>
      </c>
      <c r="AF88" s="64" t="str">
        <f>IF(Resurssiluettelo!Y135=0,"",Resurssiluettelo!Y135)</f>
        <v/>
      </c>
      <c r="AG88" s="64" t="str">
        <f>IF(Resurssiluettelo!Z135=0,"",Resurssiluettelo!Z135)</f>
        <v/>
      </c>
      <c r="AH88" s="64" t="str">
        <f>IF(Resurssiluettelo!AA135=0,"",Resurssiluettelo!AA135)</f>
        <v/>
      </c>
      <c r="AI88" s="64" t="str">
        <f>IF(Resurssiluettelo!AB135=0,"",Resurssiluettelo!AB135)</f>
        <v/>
      </c>
      <c r="AJ88" s="64" t="str">
        <f>IF(Resurssiluettelo!AC135=0,"",Resurssiluettelo!AC135)</f>
        <v/>
      </c>
      <c r="AK88" s="64" t="str">
        <f>IF(Resurssiluettelo!AD135=0,"",Resurssiluettelo!AD135)</f>
        <v/>
      </c>
      <c r="AL88" s="64" t="str">
        <f>IF(Resurssiluettelo!J135=0,"",Resurssiluettelo!J135)</f>
        <v/>
      </c>
      <c r="AM88" s="124" t="str">
        <f>IF(Resurssiluettelo!K135=0,"",Resurssiluettelo!K135)</f>
        <v/>
      </c>
      <c r="AN88" s="124" t="str">
        <f>IF(Resurssiluettelo!L135=0,"",Resurssiluettelo!L135)</f>
        <v/>
      </c>
      <c r="AO88" s="124" t="str">
        <f>IF(Resurssiluettelo!M135=0,"",Resurssiluettelo!M135)</f>
        <v/>
      </c>
      <c r="AP88" s="128" t="str">
        <f>IF(Resurssiluettelo!N135=0,"",Resurssiluettelo!N135)</f>
        <v/>
      </c>
      <c r="AQ88" s="128" t="str">
        <f>IF(Resurssiluettelo!O135=0,"",Resurssiluettelo!O135)</f>
        <v/>
      </c>
      <c r="AR88" s="124" t="str">
        <f>IF(Resurssiluettelo!P135=0,"",Resurssiluettelo!P135)</f>
        <v/>
      </c>
      <c r="AS88" s="124" t="str">
        <f>IF(Resurssiluettelo!Q135=0,"",Resurssiluettelo!Q135)</f>
        <v/>
      </c>
      <c r="AT88" s="124" t="str">
        <f>IF(Resurssiluettelo!R135=0,"",Resurssiluettelo!R135)</f>
        <v/>
      </c>
      <c r="AU88" s="124" t="str">
        <f>IF(Resurssiluettelo!S135=0,"",Resurssiluettelo!S135)</f>
        <v/>
      </c>
      <c r="AV88" s="124" t="str">
        <f>IF(Resurssiluettelo!T135=0,"",Resurssiluettelo!T135)</f>
        <v/>
      </c>
      <c r="AW88" s="124" t="str">
        <f>IF(Resurssiluettelo!U135=0,"",Resurssiluettelo!U135)</f>
        <v/>
      </c>
      <c r="AX88" s="144" t="str">
        <f>IF(Resurssiluettelo!V135=0,"",Resurssiluettelo!V135)</f>
        <v/>
      </c>
    </row>
    <row r="89" spans="1:50">
      <c r="A89" s="179">
        <v>86</v>
      </c>
      <c r="B89" s="62" t="str">
        <f>IF(Y89="","",Resurssiluettelo!$G$1)</f>
        <v/>
      </c>
      <c r="C89" s="63" t="str">
        <f>IF(Y89="","",Resurssiluettelo!$H$14)</f>
        <v/>
      </c>
      <c r="D89" s="146" t="str">
        <f>IF(Y89="","",Resurssiluettelo!$I$14)</f>
        <v/>
      </c>
      <c r="E89" s="63" t="str">
        <f>IF(Y89="","",Resurssiluettelo!$J$14)</f>
        <v/>
      </c>
      <c r="F89" s="65" t="str">
        <f>IF(Y89="","",Resurssiluettelo!$N$14)</f>
        <v/>
      </c>
      <c r="G89" s="65" t="str">
        <f>IF(Y89="","",Resurssiluettelo!$O$14)</f>
        <v/>
      </c>
      <c r="H89" s="65" t="str">
        <f>IF(Resurssiluettelo!B136=0,"",Resurssiluettelo!B136)</f>
        <v/>
      </c>
      <c r="I89" s="65" t="str">
        <f>IF(Resurssiluettelo!C136=0,"",Resurssiluettelo!C136)</f>
        <v/>
      </c>
      <c r="J89" s="65" t="str">
        <f>IF(Resurssiluettelo!D136=0,"",Resurssiluettelo!D136)</f>
        <v/>
      </c>
      <c r="K89" s="74" t="str">
        <f>IF($J89="","",VLOOKUP($J89, Resurssiluettelo!$D$21:$X$40,Ohjeistus!K$98-1,FALSE))</f>
        <v/>
      </c>
      <c r="L89" s="74" t="str">
        <f>IF($J89="","",VLOOKUP($J89, Resurssiluettelo!$D$21:$X$40,Ohjeistus!L$98-1,FALSE))</f>
        <v/>
      </c>
      <c r="M89" s="74" t="str">
        <f>IF($J89="","",VLOOKUP($J89, Resurssiluettelo!$D$21:$X$40,Ohjeistus!M$98-1,FALSE))</f>
        <v/>
      </c>
      <c r="N89" s="74" t="str">
        <f>IF($J89="","",VLOOKUP($J89, Resurssiluettelo!$D$21:$X$40,Ohjeistus!N$98-1,FALSE))</f>
        <v/>
      </c>
      <c r="O89" s="74" t="str">
        <f>IF($J89="","",VLOOKUP($J89, Resurssiluettelo!$D$21:$X$40,Ohjeistus!O$98-1,FALSE))</f>
        <v/>
      </c>
      <c r="P89" s="74" t="str">
        <f>IF($J89="","",VLOOKUP($J89, Resurssiluettelo!$D$21:$X$40,Ohjeistus!P$98-1,FALSE))</f>
        <v/>
      </c>
      <c r="Q89" s="74" t="str">
        <f>IF($J89="",IF($I89="","",VLOOKUP($I89, Resurssiluettelo!$C$21:$X$40,Ohjeistus!Q$98,FALSE)),VLOOKUP($J89, Resurssiluettelo!$D$21:$X$40,Ohjeistus!Q$98-1,FALSE))</f>
        <v/>
      </c>
      <c r="R89" s="74" t="str">
        <f>IF($J89="",IF($I89="","",VLOOKUP($I89, Resurssiluettelo!$C$21:$X$40,Ohjeistus!R$98,FALSE)),VLOOKUP($J89, Resurssiluettelo!$D$21:$X$40,Ohjeistus!R$98-1,FALSE))</f>
        <v/>
      </c>
      <c r="S89" s="74" t="str">
        <f>IF($J89="",IF($I89="","",VLOOKUP($I89, Resurssiluettelo!$C$21:$X$40,Ohjeistus!S$98,FALSE)),VLOOKUP($J89, Resurssiluettelo!$D$21:$X$40,Ohjeistus!S$98-1,FALSE))</f>
        <v/>
      </c>
      <c r="T89" s="74" t="str">
        <f>IF($J89="",IF($I89="","",VLOOKUP($I89, Resurssiluettelo!$C$21:$X$40,Ohjeistus!T$98,FALSE)),VLOOKUP($J89, Resurssiluettelo!$D$21:$X$40,Ohjeistus!T$98-1,FALSE))</f>
        <v/>
      </c>
      <c r="U89" s="74" t="str">
        <f>IF($J89="","",VLOOKUP($J89, Resurssiluettelo!$D$21:$X$40,Ohjeistus!U$98-1,FALSE))</f>
        <v/>
      </c>
      <c r="V89" s="74" t="str">
        <f>IF($J89="","",VLOOKUP($J89, Resurssiluettelo!$D$21:$X$40,Ohjeistus!V$98-1,FALSE))</f>
        <v/>
      </c>
      <c r="W89" s="74" t="str">
        <f>IF($J89="","",VLOOKUP($J89, Resurssiluettelo!$D$21:$X$40,Ohjeistus!W$98-1,FALSE))</f>
        <v/>
      </c>
      <c r="X89" s="74" t="str">
        <f>IF($J89="","",VLOOKUP($J89, Resurssiluettelo!$D$21:$X$40,Ohjeistus!X$98-1,FALSE))</f>
        <v/>
      </c>
      <c r="Y89" s="159" t="str">
        <f>IF(Resurssiluettelo!E136=0,"",Resurssiluettelo!E136)</f>
        <v/>
      </c>
      <c r="Z89" s="64" t="str">
        <f>IF(Resurssiluettelo!F136=0,"",YEAR(Resurssiluettelo!F136)&amp;IF(MONTH(Resurssiluettelo!F136)&lt;10,"0","")&amp;MONTH(Resurssiluettelo!F136)&amp;IF(DAY(Resurssiluettelo!F136)&lt;10,"0","")&amp;DAY(Resurssiluettelo!F136))</f>
        <v/>
      </c>
      <c r="AA89" s="64" t="str">
        <f>IF(Resurssiluettelo!G136=0,"",Resurssiluettelo!G136)</f>
        <v/>
      </c>
      <c r="AB89" s="64" t="str">
        <f>IF(Resurssiluettelo!H136=0,"",Resurssiluettelo!H136)</f>
        <v/>
      </c>
      <c r="AC89" s="64" t="str">
        <f>IF(Resurssiluettelo!I136=0,"",Resurssiluettelo!I136)</f>
        <v/>
      </c>
      <c r="AD89" s="64" t="str">
        <f>IF(Resurssiluettelo!W136=0,"",Resurssiluettelo!W136)</f>
        <v/>
      </c>
      <c r="AE89" s="64" t="str">
        <f>IF(Resurssiluettelo!X136=0,"",Resurssiluettelo!X136)</f>
        <v/>
      </c>
      <c r="AF89" s="64" t="str">
        <f>IF(Resurssiluettelo!Y136=0,"",Resurssiluettelo!Y136)</f>
        <v/>
      </c>
      <c r="AG89" s="64" t="str">
        <f>IF(Resurssiluettelo!Z136=0,"",Resurssiluettelo!Z136)</f>
        <v/>
      </c>
      <c r="AH89" s="64" t="str">
        <f>IF(Resurssiluettelo!AA136=0,"",Resurssiluettelo!AA136)</f>
        <v/>
      </c>
      <c r="AI89" s="64" t="str">
        <f>IF(Resurssiluettelo!AB136=0,"",Resurssiluettelo!AB136)</f>
        <v/>
      </c>
      <c r="AJ89" s="64" t="str">
        <f>IF(Resurssiluettelo!AC136=0,"",Resurssiluettelo!AC136)</f>
        <v/>
      </c>
      <c r="AK89" s="64" t="str">
        <f>IF(Resurssiluettelo!AD136=0,"",Resurssiluettelo!AD136)</f>
        <v/>
      </c>
      <c r="AL89" s="64" t="str">
        <f>IF(Resurssiluettelo!J136=0,"",Resurssiluettelo!J136)</f>
        <v/>
      </c>
      <c r="AM89" s="124" t="str">
        <f>IF(Resurssiluettelo!K136=0,"",Resurssiluettelo!K136)</f>
        <v/>
      </c>
      <c r="AN89" s="124" t="str">
        <f>IF(Resurssiluettelo!L136=0,"",Resurssiluettelo!L136)</f>
        <v/>
      </c>
      <c r="AO89" s="124" t="str">
        <f>IF(Resurssiluettelo!M136=0,"",Resurssiluettelo!M136)</f>
        <v/>
      </c>
      <c r="AP89" s="128" t="str">
        <f>IF(Resurssiluettelo!N136=0,"",Resurssiluettelo!N136)</f>
        <v/>
      </c>
      <c r="AQ89" s="128" t="str">
        <f>IF(Resurssiluettelo!O136=0,"",Resurssiluettelo!O136)</f>
        <v/>
      </c>
      <c r="AR89" s="124" t="str">
        <f>IF(Resurssiluettelo!P136=0,"",Resurssiluettelo!P136)</f>
        <v/>
      </c>
      <c r="AS89" s="124" t="str">
        <f>IF(Resurssiluettelo!Q136=0,"",Resurssiluettelo!Q136)</f>
        <v/>
      </c>
      <c r="AT89" s="124" t="str">
        <f>IF(Resurssiluettelo!R136=0,"",Resurssiluettelo!R136)</f>
        <v/>
      </c>
      <c r="AU89" s="124" t="str">
        <f>IF(Resurssiluettelo!S136=0,"",Resurssiluettelo!S136)</f>
        <v/>
      </c>
      <c r="AV89" s="124" t="str">
        <f>IF(Resurssiluettelo!T136=0,"",Resurssiluettelo!T136)</f>
        <v/>
      </c>
      <c r="AW89" s="124" t="str">
        <f>IF(Resurssiluettelo!U136=0,"",Resurssiluettelo!U136)</f>
        <v/>
      </c>
      <c r="AX89" s="144" t="str">
        <f>IF(Resurssiluettelo!V136=0,"",Resurssiluettelo!V136)</f>
        <v/>
      </c>
    </row>
    <row r="90" spans="1:50">
      <c r="A90" s="179">
        <v>87</v>
      </c>
      <c r="B90" s="62" t="str">
        <f>IF(Y90="","",Resurssiluettelo!$G$1)</f>
        <v/>
      </c>
      <c r="C90" s="63" t="str">
        <f>IF(Y90="","",Resurssiluettelo!$H$14)</f>
        <v/>
      </c>
      <c r="D90" s="146" t="str">
        <f>IF(Y90="","",Resurssiluettelo!$I$14)</f>
        <v/>
      </c>
      <c r="E90" s="63" t="str">
        <f>IF(Y90="","",Resurssiluettelo!$J$14)</f>
        <v/>
      </c>
      <c r="F90" s="65" t="str">
        <f>IF(Y90="","",Resurssiluettelo!$N$14)</f>
        <v/>
      </c>
      <c r="G90" s="65" t="str">
        <f>IF(Y90="","",Resurssiluettelo!$O$14)</f>
        <v/>
      </c>
      <c r="H90" s="65" t="str">
        <f>IF(Resurssiluettelo!B137=0,"",Resurssiluettelo!B137)</f>
        <v/>
      </c>
      <c r="I90" s="65" t="str">
        <f>IF(Resurssiluettelo!C137=0,"",Resurssiluettelo!C137)</f>
        <v/>
      </c>
      <c r="J90" s="65" t="str">
        <f>IF(Resurssiluettelo!D137=0,"",Resurssiluettelo!D137)</f>
        <v/>
      </c>
      <c r="K90" s="74" t="str">
        <f>IF($J90="","",VLOOKUP($J90, Resurssiluettelo!$D$21:$X$40,Ohjeistus!K$98-1,FALSE))</f>
        <v/>
      </c>
      <c r="L90" s="74" t="str">
        <f>IF($J90="","",VLOOKUP($J90, Resurssiluettelo!$D$21:$X$40,Ohjeistus!L$98-1,FALSE))</f>
        <v/>
      </c>
      <c r="M90" s="74" t="str">
        <f>IF($J90="","",VLOOKUP($J90, Resurssiluettelo!$D$21:$X$40,Ohjeistus!M$98-1,FALSE))</f>
        <v/>
      </c>
      <c r="N90" s="74" t="str">
        <f>IF($J90="","",VLOOKUP($J90, Resurssiluettelo!$D$21:$X$40,Ohjeistus!N$98-1,FALSE))</f>
        <v/>
      </c>
      <c r="O90" s="74" t="str">
        <f>IF($J90="","",VLOOKUP($J90, Resurssiluettelo!$D$21:$X$40,Ohjeistus!O$98-1,FALSE))</f>
        <v/>
      </c>
      <c r="P90" s="74" t="str">
        <f>IF($J90="","",VLOOKUP($J90, Resurssiluettelo!$D$21:$X$40,Ohjeistus!P$98-1,FALSE))</f>
        <v/>
      </c>
      <c r="Q90" s="74" t="str">
        <f>IF($J90="",IF($I90="","",VLOOKUP($I90, Resurssiluettelo!$C$21:$X$40,Ohjeistus!Q$98,FALSE)),VLOOKUP($J90, Resurssiluettelo!$D$21:$X$40,Ohjeistus!Q$98-1,FALSE))</f>
        <v/>
      </c>
      <c r="R90" s="74" t="str">
        <f>IF($J90="",IF($I90="","",VLOOKUP($I90, Resurssiluettelo!$C$21:$X$40,Ohjeistus!R$98,FALSE)),VLOOKUP($J90, Resurssiluettelo!$D$21:$X$40,Ohjeistus!R$98-1,FALSE))</f>
        <v/>
      </c>
      <c r="S90" s="74" t="str">
        <f>IF($J90="",IF($I90="","",VLOOKUP($I90, Resurssiluettelo!$C$21:$X$40,Ohjeistus!S$98,FALSE)),VLOOKUP($J90, Resurssiluettelo!$D$21:$X$40,Ohjeistus!S$98-1,FALSE))</f>
        <v/>
      </c>
      <c r="T90" s="74" t="str">
        <f>IF($J90="",IF($I90="","",VLOOKUP($I90, Resurssiluettelo!$C$21:$X$40,Ohjeistus!T$98,FALSE)),VLOOKUP($J90, Resurssiluettelo!$D$21:$X$40,Ohjeistus!T$98-1,FALSE))</f>
        <v/>
      </c>
      <c r="U90" s="74" t="str">
        <f>IF($J90="","",VLOOKUP($J90, Resurssiluettelo!$D$21:$X$40,Ohjeistus!U$98-1,FALSE))</f>
        <v/>
      </c>
      <c r="V90" s="74" t="str">
        <f>IF($J90="","",VLOOKUP($J90, Resurssiluettelo!$D$21:$X$40,Ohjeistus!V$98-1,FALSE))</f>
        <v/>
      </c>
      <c r="W90" s="74" t="str">
        <f>IF($J90="","",VLOOKUP($J90, Resurssiluettelo!$D$21:$X$40,Ohjeistus!W$98-1,FALSE))</f>
        <v/>
      </c>
      <c r="X90" s="74" t="str">
        <f>IF($J90="","",VLOOKUP($J90, Resurssiluettelo!$D$21:$X$40,Ohjeistus!X$98-1,FALSE))</f>
        <v/>
      </c>
      <c r="Y90" s="159" t="str">
        <f>IF(Resurssiluettelo!E137=0,"",Resurssiluettelo!E137)</f>
        <v/>
      </c>
      <c r="Z90" s="64" t="str">
        <f>IF(Resurssiluettelo!F137=0,"",YEAR(Resurssiluettelo!F137)&amp;IF(MONTH(Resurssiluettelo!F137)&lt;10,"0","")&amp;MONTH(Resurssiluettelo!F137)&amp;IF(DAY(Resurssiluettelo!F137)&lt;10,"0","")&amp;DAY(Resurssiluettelo!F137))</f>
        <v/>
      </c>
      <c r="AA90" s="64" t="str">
        <f>IF(Resurssiluettelo!G137=0,"",Resurssiluettelo!G137)</f>
        <v/>
      </c>
      <c r="AB90" s="64" t="str">
        <f>IF(Resurssiluettelo!H137=0,"",Resurssiluettelo!H137)</f>
        <v/>
      </c>
      <c r="AC90" s="64" t="str">
        <f>IF(Resurssiluettelo!I137=0,"",Resurssiluettelo!I137)</f>
        <v/>
      </c>
      <c r="AD90" s="64" t="str">
        <f>IF(Resurssiluettelo!W137=0,"",Resurssiluettelo!W137)</f>
        <v/>
      </c>
      <c r="AE90" s="64" t="str">
        <f>IF(Resurssiluettelo!X137=0,"",Resurssiluettelo!X137)</f>
        <v/>
      </c>
      <c r="AF90" s="64" t="str">
        <f>IF(Resurssiluettelo!Y137=0,"",Resurssiluettelo!Y137)</f>
        <v/>
      </c>
      <c r="AG90" s="64" t="str">
        <f>IF(Resurssiluettelo!Z137=0,"",Resurssiluettelo!Z137)</f>
        <v/>
      </c>
      <c r="AH90" s="64" t="str">
        <f>IF(Resurssiluettelo!AA137=0,"",Resurssiluettelo!AA137)</f>
        <v/>
      </c>
      <c r="AI90" s="64" t="str">
        <f>IF(Resurssiluettelo!AB137=0,"",Resurssiluettelo!AB137)</f>
        <v/>
      </c>
      <c r="AJ90" s="64" t="str">
        <f>IF(Resurssiluettelo!AC137=0,"",Resurssiluettelo!AC137)</f>
        <v/>
      </c>
      <c r="AK90" s="64" t="str">
        <f>IF(Resurssiluettelo!AD137=0,"",Resurssiluettelo!AD137)</f>
        <v/>
      </c>
      <c r="AL90" s="64" t="str">
        <f>IF(Resurssiluettelo!J137=0,"",Resurssiluettelo!J137)</f>
        <v/>
      </c>
      <c r="AM90" s="124" t="str">
        <f>IF(Resurssiluettelo!K137=0,"",Resurssiluettelo!K137)</f>
        <v/>
      </c>
      <c r="AN90" s="124" t="str">
        <f>IF(Resurssiluettelo!L137=0,"",Resurssiluettelo!L137)</f>
        <v/>
      </c>
      <c r="AO90" s="124" t="str">
        <f>IF(Resurssiluettelo!M137=0,"",Resurssiluettelo!M137)</f>
        <v/>
      </c>
      <c r="AP90" s="128" t="str">
        <f>IF(Resurssiluettelo!N137=0,"",Resurssiluettelo!N137)</f>
        <v/>
      </c>
      <c r="AQ90" s="128" t="str">
        <f>IF(Resurssiluettelo!O137=0,"",Resurssiluettelo!O137)</f>
        <v/>
      </c>
      <c r="AR90" s="124" t="str">
        <f>IF(Resurssiluettelo!P137=0,"",Resurssiluettelo!P137)</f>
        <v/>
      </c>
      <c r="AS90" s="124" t="str">
        <f>IF(Resurssiluettelo!Q137=0,"",Resurssiluettelo!Q137)</f>
        <v/>
      </c>
      <c r="AT90" s="124" t="str">
        <f>IF(Resurssiluettelo!R137=0,"",Resurssiluettelo!R137)</f>
        <v/>
      </c>
      <c r="AU90" s="124" t="str">
        <f>IF(Resurssiluettelo!S137=0,"",Resurssiluettelo!S137)</f>
        <v/>
      </c>
      <c r="AV90" s="124" t="str">
        <f>IF(Resurssiluettelo!T137=0,"",Resurssiluettelo!T137)</f>
        <v/>
      </c>
      <c r="AW90" s="124" t="str">
        <f>IF(Resurssiluettelo!U137=0,"",Resurssiluettelo!U137)</f>
        <v/>
      </c>
      <c r="AX90" s="144" t="str">
        <f>IF(Resurssiluettelo!V137=0,"",Resurssiluettelo!V137)</f>
        <v/>
      </c>
    </row>
    <row r="91" spans="1:50">
      <c r="A91" s="179">
        <v>88</v>
      </c>
      <c r="B91" s="62" t="str">
        <f>IF(Y91="","",Resurssiluettelo!$G$1)</f>
        <v/>
      </c>
      <c r="C91" s="63" t="str">
        <f>IF(Y91="","",Resurssiluettelo!$H$14)</f>
        <v/>
      </c>
      <c r="D91" s="146" t="str">
        <f>IF(Y91="","",Resurssiluettelo!$I$14)</f>
        <v/>
      </c>
      <c r="E91" s="63" t="str">
        <f>IF(Y91="","",Resurssiluettelo!$J$14)</f>
        <v/>
      </c>
      <c r="F91" s="65" t="str">
        <f>IF(Y91="","",Resurssiluettelo!$N$14)</f>
        <v/>
      </c>
      <c r="G91" s="65" t="str">
        <f>IF(Y91="","",Resurssiluettelo!$O$14)</f>
        <v/>
      </c>
      <c r="H91" s="65" t="str">
        <f>IF(Resurssiluettelo!B138=0,"",Resurssiluettelo!B138)</f>
        <v/>
      </c>
      <c r="I91" s="65" t="str">
        <f>IF(Resurssiluettelo!C138=0,"",Resurssiluettelo!C138)</f>
        <v/>
      </c>
      <c r="J91" s="65" t="str">
        <f>IF(Resurssiluettelo!D138=0,"",Resurssiluettelo!D138)</f>
        <v/>
      </c>
      <c r="K91" s="74" t="str">
        <f>IF($J91="","",VLOOKUP($J91, Resurssiluettelo!$D$21:$X$40,Ohjeistus!K$98-1,FALSE))</f>
        <v/>
      </c>
      <c r="L91" s="74" t="str">
        <f>IF($J91="","",VLOOKUP($J91, Resurssiluettelo!$D$21:$X$40,Ohjeistus!L$98-1,FALSE))</f>
        <v/>
      </c>
      <c r="M91" s="74" t="str">
        <f>IF($J91="","",VLOOKUP($J91, Resurssiluettelo!$D$21:$X$40,Ohjeistus!M$98-1,FALSE))</f>
        <v/>
      </c>
      <c r="N91" s="74" t="str">
        <f>IF($J91="","",VLOOKUP($J91, Resurssiluettelo!$D$21:$X$40,Ohjeistus!N$98-1,FALSE))</f>
        <v/>
      </c>
      <c r="O91" s="74" t="str">
        <f>IF($J91="","",VLOOKUP($J91, Resurssiluettelo!$D$21:$X$40,Ohjeistus!O$98-1,FALSE))</f>
        <v/>
      </c>
      <c r="P91" s="74" t="str">
        <f>IF($J91="","",VLOOKUP($J91, Resurssiluettelo!$D$21:$X$40,Ohjeistus!P$98-1,FALSE))</f>
        <v/>
      </c>
      <c r="Q91" s="74" t="str">
        <f>IF($J91="",IF($I91="","",VLOOKUP($I91, Resurssiluettelo!$C$21:$X$40,Ohjeistus!Q$98,FALSE)),VLOOKUP($J91, Resurssiluettelo!$D$21:$X$40,Ohjeistus!Q$98-1,FALSE))</f>
        <v/>
      </c>
      <c r="R91" s="74" t="str">
        <f>IF($J91="",IF($I91="","",VLOOKUP($I91, Resurssiluettelo!$C$21:$X$40,Ohjeistus!R$98,FALSE)),VLOOKUP($J91, Resurssiluettelo!$D$21:$X$40,Ohjeistus!R$98-1,FALSE))</f>
        <v/>
      </c>
      <c r="S91" s="74" t="str">
        <f>IF($J91="",IF($I91="","",VLOOKUP($I91, Resurssiluettelo!$C$21:$X$40,Ohjeistus!S$98,FALSE)),VLOOKUP($J91, Resurssiluettelo!$D$21:$X$40,Ohjeistus!S$98-1,FALSE))</f>
        <v/>
      </c>
      <c r="T91" s="74" t="str">
        <f>IF($J91="",IF($I91="","",VLOOKUP($I91, Resurssiluettelo!$C$21:$X$40,Ohjeistus!T$98,FALSE)),VLOOKUP($J91, Resurssiluettelo!$D$21:$X$40,Ohjeistus!T$98-1,FALSE))</f>
        <v/>
      </c>
      <c r="U91" s="74" t="str">
        <f>IF($J91="","",VLOOKUP($J91, Resurssiluettelo!$D$21:$X$40,Ohjeistus!U$98-1,FALSE))</f>
        <v/>
      </c>
      <c r="V91" s="74" t="str">
        <f>IF($J91="","",VLOOKUP($J91, Resurssiluettelo!$D$21:$X$40,Ohjeistus!V$98-1,FALSE))</f>
        <v/>
      </c>
      <c r="W91" s="74" t="str">
        <f>IF($J91="","",VLOOKUP($J91, Resurssiluettelo!$D$21:$X$40,Ohjeistus!W$98-1,FALSE))</f>
        <v/>
      </c>
      <c r="X91" s="74" t="str">
        <f>IF($J91="","",VLOOKUP($J91, Resurssiluettelo!$D$21:$X$40,Ohjeistus!X$98-1,FALSE))</f>
        <v/>
      </c>
      <c r="Y91" s="159" t="str">
        <f>IF(Resurssiluettelo!E138=0,"",Resurssiluettelo!E138)</f>
        <v/>
      </c>
      <c r="Z91" s="64" t="str">
        <f>IF(Resurssiluettelo!F138=0,"",YEAR(Resurssiluettelo!F138)&amp;IF(MONTH(Resurssiluettelo!F138)&lt;10,"0","")&amp;MONTH(Resurssiluettelo!F138)&amp;IF(DAY(Resurssiluettelo!F138)&lt;10,"0","")&amp;DAY(Resurssiluettelo!F138))</f>
        <v/>
      </c>
      <c r="AA91" s="64" t="str">
        <f>IF(Resurssiluettelo!G138=0,"",Resurssiluettelo!G138)</f>
        <v/>
      </c>
      <c r="AB91" s="64" t="str">
        <f>IF(Resurssiluettelo!H138=0,"",Resurssiluettelo!H138)</f>
        <v/>
      </c>
      <c r="AC91" s="64" t="str">
        <f>IF(Resurssiluettelo!I138=0,"",Resurssiluettelo!I138)</f>
        <v/>
      </c>
      <c r="AD91" s="64" t="str">
        <f>IF(Resurssiluettelo!W138=0,"",Resurssiluettelo!W138)</f>
        <v/>
      </c>
      <c r="AE91" s="64" t="str">
        <f>IF(Resurssiluettelo!X138=0,"",Resurssiluettelo!X138)</f>
        <v/>
      </c>
      <c r="AF91" s="64" t="str">
        <f>IF(Resurssiluettelo!Y138=0,"",Resurssiluettelo!Y138)</f>
        <v/>
      </c>
      <c r="AG91" s="64" t="str">
        <f>IF(Resurssiluettelo!Z138=0,"",Resurssiluettelo!Z138)</f>
        <v/>
      </c>
      <c r="AH91" s="64" t="str">
        <f>IF(Resurssiluettelo!AA138=0,"",Resurssiluettelo!AA138)</f>
        <v/>
      </c>
      <c r="AI91" s="64" t="str">
        <f>IF(Resurssiluettelo!AB138=0,"",Resurssiluettelo!AB138)</f>
        <v/>
      </c>
      <c r="AJ91" s="64" t="str">
        <f>IF(Resurssiluettelo!AC138=0,"",Resurssiluettelo!AC138)</f>
        <v/>
      </c>
      <c r="AK91" s="64" t="str">
        <f>IF(Resurssiluettelo!AD138=0,"",Resurssiluettelo!AD138)</f>
        <v/>
      </c>
      <c r="AL91" s="64" t="str">
        <f>IF(Resurssiluettelo!J138=0,"",Resurssiluettelo!J138)</f>
        <v/>
      </c>
      <c r="AM91" s="124" t="str">
        <f>IF(Resurssiluettelo!K138=0,"",Resurssiluettelo!K138)</f>
        <v/>
      </c>
      <c r="AN91" s="124" t="str">
        <f>IF(Resurssiluettelo!L138=0,"",Resurssiluettelo!L138)</f>
        <v/>
      </c>
      <c r="AO91" s="124" t="str">
        <f>IF(Resurssiluettelo!M138=0,"",Resurssiluettelo!M138)</f>
        <v/>
      </c>
      <c r="AP91" s="128" t="str">
        <f>IF(Resurssiluettelo!N138=0,"",Resurssiluettelo!N138)</f>
        <v/>
      </c>
      <c r="AQ91" s="128" t="str">
        <f>IF(Resurssiluettelo!O138=0,"",Resurssiluettelo!O138)</f>
        <v/>
      </c>
      <c r="AR91" s="124" t="str">
        <f>IF(Resurssiluettelo!P138=0,"",Resurssiluettelo!P138)</f>
        <v/>
      </c>
      <c r="AS91" s="124" t="str">
        <f>IF(Resurssiluettelo!Q138=0,"",Resurssiluettelo!Q138)</f>
        <v/>
      </c>
      <c r="AT91" s="124" t="str">
        <f>IF(Resurssiluettelo!R138=0,"",Resurssiluettelo!R138)</f>
        <v/>
      </c>
      <c r="AU91" s="124" t="str">
        <f>IF(Resurssiluettelo!S138=0,"",Resurssiluettelo!S138)</f>
        <v/>
      </c>
      <c r="AV91" s="124" t="str">
        <f>IF(Resurssiluettelo!T138=0,"",Resurssiluettelo!T138)</f>
        <v/>
      </c>
      <c r="AW91" s="124" t="str">
        <f>IF(Resurssiluettelo!U138=0,"",Resurssiluettelo!U138)</f>
        <v/>
      </c>
      <c r="AX91" s="144" t="str">
        <f>IF(Resurssiluettelo!V138=0,"",Resurssiluettelo!V138)</f>
        <v/>
      </c>
    </row>
    <row r="92" spans="1:50">
      <c r="A92" s="179">
        <v>89</v>
      </c>
      <c r="B92" s="62" t="str">
        <f>IF(Y92="","",Resurssiluettelo!$G$1)</f>
        <v/>
      </c>
      <c r="C92" s="63" t="str">
        <f>IF(Y92="","",Resurssiluettelo!$H$14)</f>
        <v/>
      </c>
      <c r="D92" s="146" t="str">
        <f>IF(Y92="","",Resurssiluettelo!$I$14)</f>
        <v/>
      </c>
      <c r="E92" s="63" t="str">
        <f>IF(Y92="","",Resurssiluettelo!$J$14)</f>
        <v/>
      </c>
      <c r="F92" s="65" t="str">
        <f>IF(Y92="","",Resurssiluettelo!$N$14)</f>
        <v/>
      </c>
      <c r="G92" s="65" t="str">
        <f>IF(Y92="","",Resurssiluettelo!$O$14)</f>
        <v/>
      </c>
      <c r="H92" s="65" t="str">
        <f>IF(Resurssiluettelo!B139=0,"",Resurssiluettelo!B139)</f>
        <v/>
      </c>
      <c r="I92" s="65" t="str">
        <f>IF(Resurssiluettelo!C139=0,"",Resurssiluettelo!C139)</f>
        <v/>
      </c>
      <c r="J92" s="65" t="str">
        <f>IF(Resurssiluettelo!D139=0,"",Resurssiluettelo!D139)</f>
        <v/>
      </c>
      <c r="K92" s="74" t="str">
        <f>IF($J92="","",VLOOKUP($J92, Resurssiluettelo!$D$21:$X$40,Ohjeistus!K$98-1,FALSE))</f>
        <v/>
      </c>
      <c r="L92" s="74" t="str">
        <f>IF($J92="","",VLOOKUP($J92, Resurssiluettelo!$D$21:$X$40,Ohjeistus!L$98-1,FALSE))</f>
        <v/>
      </c>
      <c r="M92" s="74" t="str">
        <f>IF($J92="","",VLOOKUP($J92, Resurssiluettelo!$D$21:$X$40,Ohjeistus!M$98-1,FALSE))</f>
        <v/>
      </c>
      <c r="N92" s="74" t="str">
        <f>IF($J92="","",VLOOKUP($J92, Resurssiluettelo!$D$21:$X$40,Ohjeistus!N$98-1,FALSE))</f>
        <v/>
      </c>
      <c r="O92" s="74" t="str">
        <f>IF($J92="","",VLOOKUP($J92, Resurssiluettelo!$D$21:$X$40,Ohjeistus!O$98-1,FALSE))</f>
        <v/>
      </c>
      <c r="P92" s="74" t="str">
        <f>IF($J92="","",VLOOKUP($J92, Resurssiluettelo!$D$21:$X$40,Ohjeistus!P$98-1,FALSE))</f>
        <v/>
      </c>
      <c r="Q92" s="74" t="str">
        <f>IF($J92="",IF($I92="","",VLOOKUP($I92, Resurssiluettelo!$C$21:$X$40,Ohjeistus!Q$98,FALSE)),VLOOKUP($J92, Resurssiluettelo!$D$21:$X$40,Ohjeistus!Q$98-1,FALSE))</f>
        <v/>
      </c>
      <c r="R92" s="74" t="str">
        <f>IF($J92="",IF($I92="","",VLOOKUP($I92, Resurssiluettelo!$C$21:$X$40,Ohjeistus!R$98,FALSE)),VLOOKUP($J92, Resurssiluettelo!$D$21:$X$40,Ohjeistus!R$98-1,FALSE))</f>
        <v/>
      </c>
      <c r="S92" s="74" t="str">
        <f>IF($J92="",IF($I92="","",VLOOKUP($I92, Resurssiluettelo!$C$21:$X$40,Ohjeistus!S$98,FALSE)),VLOOKUP($J92, Resurssiluettelo!$D$21:$X$40,Ohjeistus!S$98-1,FALSE))</f>
        <v/>
      </c>
      <c r="T92" s="74" t="str">
        <f>IF($J92="",IF($I92="","",VLOOKUP($I92, Resurssiluettelo!$C$21:$X$40,Ohjeistus!T$98,FALSE)),VLOOKUP($J92, Resurssiluettelo!$D$21:$X$40,Ohjeistus!T$98-1,FALSE))</f>
        <v/>
      </c>
      <c r="U92" s="74" t="str">
        <f>IF($J92="","",VLOOKUP($J92, Resurssiluettelo!$D$21:$X$40,Ohjeistus!U$98-1,FALSE))</f>
        <v/>
      </c>
      <c r="V92" s="74" t="str">
        <f>IF($J92="","",VLOOKUP($J92, Resurssiluettelo!$D$21:$X$40,Ohjeistus!V$98-1,FALSE))</f>
        <v/>
      </c>
      <c r="W92" s="74" t="str">
        <f>IF($J92="","",VLOOKUP($J92, Resurssiluettelo!$D$21:$X$40,Ohjeistus!W$98-1,FALSE))</f>
        <v/>
      </c>
      <c r="X92" s="74" t="str">
        <f>IF($J92="","",VLOOKUP($J92, Resurssiluettelo!$D$21:$X$40,Ohjeistus!X$98-1,FALSE))</f>
        <v/>
      </c>
      <c r="Y92" s="159" t="str">
        <f>IF(Resurssiluettelo!E139=0,"",Resurssiluettelo!E139)</f>
        <v/>
      </c>
      <c r="Z92" s="64" t="str">
        <f>IF(Resurssiluettelo!F139=0,"",YEAR(Resurssiluettelo!F139)&amp;IF(MONTH(Resurssiluettelo!F139)&lt;10,"0","")&amp;MONTH(Resurssiluettelo!F139)&amp;IF(DAY(Resurssiluettelo!F139)&lt;10,"0","")&amp;DAY(Resurssiluettelo!F139))</f>
        <v/>
      </c>
      <c r="AA92" s="64" t="str">
        <f>IF(Resurssiluettelo!G139=0,"",Resurssiluettelo!G139)</f>
        <v/>
      </c>
      <c r="AB92" s="64" t="str">
        <f>IF(Resurssiluettelo!H139=0,"",Resurssiluettelo!H139)</f>
        <v/>
      </c>
      <c r="AC92" s="64" t="str">
        <f>IF(Resurssiluettelo!I139=0,"",Resurssiluettelo!I139)</f>
        <v/>
      </c>
      <c r="AD92" s="64" t="str">
        <f>IF(Resurssiluettelo!W139=0,"",Resurssiluettelo!W139)</f>
        <v/>
      </c>
      <c r="AE92" s="64" t="str">
        <f>IF(Resurssiluettelo!X139=0,"",Resurssiluettelo!X139)</f>
        <v/>
      </c>
      <c r="AF92" s="64" t="str">
        <f>IF(Resurssiluettelo!Y139=0,"",Resurssiluettelo!Y139)</f>
        <v/>
      </c>
      <c r="AG92" s="64" t="str">
        <f>IF(Resurssiluettelo!Z139=0,"",Resurssiluettelo!Z139)</f>
        <v/>
      </c>
      <c r="AH92" s="64" t="str">
        <f>IF(Resurssiluettelo!AA139=0,"",Resurssiluettelo!AA139)</f>
        <v/>
      </c>
      <c r="AI92" s="64" t="str">
        <f>IF(Resurssiluettelo!AB139=0,"",Resurssiluettelo!AB139)</f>
        <v/>
      </c>
      <c r="AJ92" s="64" t="str">
        <f>IF(Resurssiluettelo!AC139=0,"",Resurssiluettelo!AC139)</f>
        <v/>
      </c>
      <c r="AK92" s="64" t="str">
        <f>IF(Resurssiluettelo!AD139=0,"",Resurssiluettelo!AD139)</f>
        <v/>
      </c>
      <c r="AL92" s="64" t="str">
        <f>IF(Resurssiluettelo!J139=0,"",Resurssiluettelo!J139)</f>
        <v/>
      </c>
      <c r="AM92" s="124" t="str">
        <f>IF(Resurssiluettelo!K139=0,"",Resurssiluettelo!K139)</f>
        <v/>
      </c>
      <c r="AN92" s="124" t="str">
        <f>IF(Resurssiluettelo!L139=0,"",Resurssiluettelo!L139)</f>
        <v/>
      </c>
      <c r="AO92" s="124" t="str">
        <f>IF(Resurssiluettelo!M139=0,"",Resurssiluettelo!M139)</f>
        <v/>
      </c>
      <c r="AP92" s="128" t="str">
        <f>IF(Resurssiluettelo!N139=0,"",Resurssiluettelo!N139)</f>
        <v/>
      </c>
      <c r="AQ92" s="128" t="str">
        <f>IF(Resurssiluettelo!O139=0,"",Resurssiluettelo!O139)</f>
        <v/>
      </c>
      <c r="AR92" s="124" t="str">
        <f>IF(Resurssiluettelo!P139=0,"",Resurssiluettelo!P139)</f>
        <v/>
      </c>
      <c r="AS92" s="124" t="str">
        <f>IF(Resurssiluettelo!Q139=0,"",Resurssiluettelo!Q139)</f>
        <v/>
      </c>
      <c r="AT92" s="124" t="str">
        <f>IF(Resurssiluettelo!R139=0,"",Resurssiluettelo!R139)</f>
        <v/>
      </c>
      <c r="AU92" s="124" t="str">
        <f>IF(Resurssiluettelo!S139=0,"",Resurssiluettelo!S139)</f>
        <v/>
      </c>
      <c r="AV92" s="124" t="str">
        <f>IF(Resurssiluettelo!T139=0,"",Resurssiluettelo!T139)</f>
        <v/>
      </c>
      <c r="AW92" s="124" t="str">
        <f>IF(Resurssiluettelo!U139=0,"",Resurssiluettelo!U139)</f>
        <v/>
      </c>
      <c r="AX92" s="144" t="str">
        <f>IF(Resurssiluettelo!V139=0,"",Resurssiluettelo!V139)</f>
        <v/>
      </c>
    </row>
    <row r="93" spans="1:50">
      <c r="A93" s="179">
        <v>90</v>
      </c>
      <c r="B93" s="62" t="str">
        <f>IF(Y93="","",Resurssiluettelo!$G$1)</f>
        <v/>
      </c>
      <c r="C93" s="63" t="str">
        <f>IF(Y93="","",Resurssiluettelo!$H$14)</f>
        <v/>
      </c>
      <c r="D93" s="146" t="str">
        <f>IF(Y93="","",Resurssiluettelo!$I$14)</f>
        <v/>
      </c>
      <c r="E93" s="63" t="str">
        <f>IF(Y93="","",Resurssiluettelo!$J$14)</f>
        <v/>
      </c>
      <c r="F93" s="65" t="str">
        <f>IF(Y93="","",Resurssiluettelo!$N$14)</f>
        <v/>
      </c>
      <c r="G93" s="65" t="str">
        <f>IF(Y93="","",Resurssiluettelo!$O$14)</f>
        <v/>
      </c>
      <c r="H93" s="65" t="str">
        <f>IF(Resurssiluettelo!B140=0,"",Resurssiluettelo!B140)</f>
        <v/>
      </c>
      <c r="I93" s="65" t="str">
        <f>IF(Resurssiluettelo!C140=0,"",Resurssiluettelo!C140)</f>
        <v/>
      </c>
      <c r="J93" s="65" t="str">
        <f>IF(Resurssiluettelo!D140=0,"",Resurssiluettelo!D140)</f>
        <v/>
      </c>
      <c r="K93" s="74" t="str">
        <f>IF($J93="","",VLOOKUP($J93, Resurssiluettelo!$D$21:$X$40,Ohjeistus!K$98-1,FALSE))</f>
        <v/>
      </c>
      <c r="L93" s="74" t="str">
        <f>IF($J93="","",VLOOKUP($J93, Resurssiluettelo!$D$21:$X$40,Ohjeistus!L$98-1,FALSE))</f>
        <v/>
      </c>
      <c r="M93" s="74" t="str">
        <f>IF($J93="","",VLOOKUP($J93, Resurssiluettelo!$D$21:$X$40,Ohjeistus!M$98-1,FALSE))</f>
        <v/>
      </c>
      <c r="N93" s="74" t="str">
        <f>IF($J93="","",VLOOKUP($J93, Resurssiluettelo!$D$21:$X$40,Ohjeistus!N$98-1,FALSE))</f>
        <v/>
      </c>
      <c r="O93" s="74" t="str">
        <f>IF($J93="","",VLOOKUP($J93, Resurssiluettelo!$D$21:$X$40,Ohjeistus!O$98-1,FALSE))</f>
        <v/>
      </c>
      <c r="P93" s="74" t="str">
        <f>IF($J93="","",VLOOKUP($J93, Resurssiluettelo!$D$21:$X$40,Ohjeistus!P$98-1,FALSE))</f>
        <v/>
      </c>
      <c r="Q93" s="74" t="str">
        <f>IF($J93="",IF($I93="","",VLOOKUP($I93, Resurssiluettelo!$C$21:$X$40,Ohjeistus!Q$98,FALSE)),VLOOKUP($J93, Resurssiluettelo!$D$21:$X$40,Ohjeistus!Q$98-1,FALSE))</f>
        <v/>
      </c>
      <c r="R93" s="74" t="str">
        <f>IF($J93="",IF($I93="","",VLOOKUP($I93, Resurssiluettelo!$C$21:$X$40,Ohjeistus!R$98,FALSE)),VLOOKUP($J93, Resurssiluettelo!$D$21:$X$40,Ohjeistus!R$98-1,FALSE))</f>
        <v/>
      </c>
      <c r="S93" s="74" t="str">
        <f>IF($J93="",IF($I93="","",VLOOKUP($I93, Resurssiluettelo!$C$21:$X$40,Ohjeistus!S$98,FALSE)),VLOOKUP($J93, Resurssiluettelo!$D$21:$X$40,Ohjeistus!S$98-1,FALSE))</f>
        <v/>
      </c>
      <c r="T93" s="74" t="str">
        <f>IF($J93="",IF($I93="","",VLOOKUP($I93, Resurssiluettelo!$C$21:$X$40,Ohjeistus!T$98,FALSE)),VLOOKUP($J93, Resurssiluettelo!$D$21:$X$40,Ohjeistus!T$98-1,FALSE))</f>
        <v/>
      </c>
      <c r="U93" s="74" t="str">
        <f>IF($J93="","",VLOOKUP($J93, Resurssiluettelo!$D$21:$X$40,Ohjeistus!U$98-1,FALSE))</f>
        <v/>
      </c>
      <c r="V93" s="74" t="str">
        <f>IF($J93="","",VLOOKUP($J93, Resurssiluettelo!$D$21:$X$40,Ohjeistus!V$98-1,FALSE))</f>
        <v/>
      </c>
      <c r="W93" s="74" t="str">
        <f>IF($J93="","",VLOOKUP($J93, Resurssiluettelo!$D$21:$X$40,Ohjeistus!W$98-1,FALSE))</f>
        <v/>
      </c>
      <c r="X93" s="74" t="str">
        <f>IF($J93="","",VLOOKUP($J93, Resurssiluettelo!$D$21:$X$40,Ohjeistus!X$98-1,FALSE))</f>
        <v/>
      </c>
      <c r="Y93" s="159" t="str">
        <f>IF(Resurssiluettelo!E140=0,"",Resurssiluettelo!E140)</f>
        <v/>
      </c>
      <c r="Z93" s="64" t="str">
        <f>IF(Resurssiluettelo!F140=0,"",YEAR(Resurssiluettelo!F140)&amp;IF(MONTH(Resurssiluettelo!F140)&lt;10,"0","")&amp;MONTH(Resurssiluettelo!F140)&amp;IF(DAY(Resurssiluettelo!F140)&lt;10,"0","")&amp;DAY(Resurssiluettelo!F140))</f>
        <v/>
      </c>
      <c r="AA93" s="64" t="str">
        <f>IF(Resurssiluettelo!G140=0,"",Resurssiluettelo!G140)</f>
        <v/>
      </c>
      <c r="AB93" s="64" t="str">
        <f>IF(Resurssiluettelo!H140=0,"",Resurssiluettelo!H140)</f>
        <v/>
      </c>
      <c r="AC93" s="64" t="str">
        <f>IF(Resurssiluettelo!I140=0,"",Resurssiluettelo!I140)</f>
        <v/>
      </c>
      <c r="AD93" s="64" t="str">
        <f>IF(Resurssiluettelo!W140=0,"",Resurssiluettelo!W140)</f>
        <v/>
      </c>
      <c r="AE93" s="64" t="str">
        <f>IF(Resurssiluettelo!X140=0,"",Resurssiluettelo!X140)</f>
        <v/>
      </c>
      <c r="AF93" s="64" t="str">
        <f>IF(Resurssiluettelo!Y140=0,"",Resurssiluettelo!Y140)</f>
        <v/>
      </c>
      <c r="AG93" s="64" t="str">
        <f>IF(Resurssiluettelo!Z140=0,"",Resurssiluettelo!Z140)</f>
        <v/>
      </c>
      <c r="AH93" s="64" t="str">
        <f>IF(Resurssiluettelo!AA140=0,"",Resurssiluettelo!AA140)</f>
        <v/>
      </c>
      <c r="AI93" s="64" t="str">
        <f>IF(Resurssiluettelo!AB140=0,"",Resurssiluettelo!AB140)</f>
        <v/>
      </c>
      <c r="AJ93" s="64" t="str">
        <f>IF(Resurssiluettelo!AC140=0,"",Resurssiluettelo!AC140)</f>
        <v/>
      </c>
      <c r="AK93" s="64" t="str">
        <f>IF(Resurssiluettelo!AD140=0,"",Resurssiluettelo!AD140)</f>
        <v/>
      </c>
      <c r="AL93" s="64" t="str">
        <f>IF(Resurssiluettelo!J140=0,"",Resurssiluettelo!J140)</f>
        <v/>
      </c>
      <c r="AM93" s="124" t="str">
        <f>IF(Resurssiluettelo!K140=0,"",Resurssiluettelo!K140)</f>
        <v/>
      </c>
      <c r="AN93" s="124" t="str">
        <f>IF(Resurssiluettelo!L140=0,"",Resurssiluettelo!L140)</f>
        <v/>
      </c>
      <c r="AO93" s="124" t="str">
        <f>IF(Resurssiluettelo!M140=0,"",Resurssiluettelo!M140)</f>
        <v/>
      </c>
      <c r="AP93" s="128" t="str">
        <f>IF(Resurssiluettelo!N140=0,"",Resurssiluettelo!N140)</f>
        <v/>
      </c>
      <c r="AQ93" s="128" t="str">
        <f>IF(Resurssiluettelo!O140=0,"",Resurssiluettelo!O140)</f>
        <v/>
      </c>
      <c r="AR93" s="124" t="str">
        <f>IF(Resurssiluettelo!P140=0,"",Resurssiluettelo!P140)</f>
        <v/>
      </c>
      <c r="AS93" s="124" t="str">
        <f>IF(Resurssiluettelo!Q140=0,"",Resurssiluettelo!Q140)</f>
        <v/>
      </c>
      <c r="AT93" s="124" t="str">
        <f>IF(Resurssiluettelo!R140=0,"",Resurssiluettelo!R140)</f>
        <v/>
      </c>
      <c r="AU93" s="124" t="str">
        <f>IF(Resurssiluettelo!S140=0,"",Resurssiluettelo!S140)</f>
        <v/>
      </c>
      <c r="AV93" s="124" t="str">
        <f>IF(Resurssiluettelo!T140=0,"",Resurssiluettelo!T140)</f>
        <v/>
      </c>
      <c r="AW93" s="124" t="str">
        <f>IF(Resurssiluettelo!U140=0,"",Resurssiluettelo!U140)</f>
        <v/>
      </c>
      <c r="AX93" s="144" t="str">
        <f>IF(Resurssiluettelo!V140=0,"",Resurssiluettelo!V140)</f>
        <v/>
      </c>
    </row>
    <row r="94" spans="1:50">
      <c r="A94" s="179">
        <v>91</v>
      </c>
      <c r="B94" s="62" t="str">
        <f>IF(Y94="","",Resurssiluettelo!$G$1)</f>
        <v/>
      </c>
      <c r="C94" s="63" t="str">
        <f>IF(Y94="","",Resurssiluettelo!$H$14)</f>
        <v/>
      </c>
      <c r="D94" s="146" t="str">
        <f>IF(Y94="","",Resurssiluettelo!$I$14)</f>
        <v/>
      </c>
      <c r="E94" s="63" t="str">
        <f>IF(Y94="","",Resurssiluettelo!$J$14)</f>
        <v/>
      </c>
      <c r="F94" s="65" t="str">
        <f>IF(Y94="","",Resurssiluettelo!$N$14)</f>
        <v/>
      </c>
      <c r="G94" s="65" t="str">
        <f>IF(Y94="","",Resurssiluettelo!$O$14)</f>
        <v/>
      </c>
      <c r="H94" s="65" t="str">
        <f>IF(Resurssiluettelo!B141=0,"",Resurssiluettelo!B141)</f>
        <v/>
      </c>
      <c r="I94" s="65" t="str">
        <f>IF(Resurssiluettelo!C141=0,"",Resurssiluettelo!C141)</f>
        <v/>
      </c>
      <c r="J94" s="65" t="str">
        <f>IF(Resurssiluettelo!D141=0,"",Resurssiluettelo!D141)</f>
        <v/>
      </c>
      <c r="K94" s="74" t="str">
        <f>IF($J94="","",VLOOKUP($J94, Resurssiluettelo!$D$21:$X$40,Ohjeistus!K$98-1,FALSE))</f>
        <v/>
      </c>
      <c r="L94" s="74" t="str">
        <f>IF($J94="","",VLOOKUP($J94, Resurssiluettelo!$D$21:$X$40,Ohjeistus!L$98-1,FALSE))</f>
        <v/>
      </c>
      <c r="M94" s="74" t="str">
        <f>IF($J94="","",VLOOKUP($J94, Resurssiluettelo!$D$21:$X$40,Ohjeistus!M$98-1,FALSE))</f>
        <v/>
      </c>
      <c r="N94" s="74" t="str">
        <f>IF($J94="","",VLOOKUP($J94, Resurssiluettelo!$D$21:$X$40,Ohjeistus!N$98-1,FALSE))</f>
        <v/>
      </c>
      <c r="O94" s="74" t="str">
        <f>IF($J94="","",VLOOKUP($J94, Resurssiluettelo!$D$21:$X$40,Ohjeistus!O$98-1,FALSE))</f>
        <v/>
      </c>
      <c r="P94" s="74" t="str">
        <f>IF($J94="","",VLOOKUP($J94, Resurssiluettelo!$D$21:$X$40,Ohjeistus!P$98-1,FALSE))</f>
        <v/>
      </c>
      <c r="Q94" s="74" t="str">
        <f>IF($J94="",IF($I94="","",VLOOKUP($I94, Resurssiluettelo!$C$21:$X$40,Ohjeistus!Q$98,FALSE)),VLOOKUP($J94, Resurssiluettelo!$D$21:$X$40,Ohjeistus!Q$98-1,FALSE))</f>
        <v/>
      </c>
      <c r="R94" s="74" t="str">
        <f>IF($J94="",IF($I94="","",VLOOKUP($I94, Resurssiluettelo!$C$21:$X$40,Ohjeistus!R$98,FALSE)),VLOOKUP($J94, Resurssiluettelo!$D$21:$X$40,Ohjeistus!R$98-1,FALSE))</f>
        <v/>
      </c>
      <c r="S94" s="74" t="str">
        <f>IF($J94="",IF($I94="","",VLOOKUP($I94, Resurssiluettelo!$C$21:$X$40,Ohjeistus!S$98,FALSE)),VLOOKUP($J94, Resurssiluettelo!$D$21:$X$40,Ohjeistus!S$98-1,FALSE))</f>
        <v/>
      </c>
      <c r="T94" s="74" t="str">
        <f>IF($J94="",IF($I94="","",VLOOKUP($I94, Resurssiluettelo!$C$21:$X$40,Ohjeistus!T$98,FALSE)),VLOOKUP($J94, Resurssiluettelo!$D$21:$X$40,Ohjeistus!T$98-1,FALSE))</f>
        <v/>
      </c>
      <c r="U94" s="74" t="str">
        <f>IF($J94="","",VLOOKUP($J94, Resurssiluettelo!$D$21:$X$40,Ohjeistus!U$98-1,FALSE))</f>
        <v/>
      </c>
      <c r="V94" s="74" t="str">
        <f>IF($J94="","",VLOOKUP($J94, Resurssiluettelo!$D$21:$X$40,Ohjeistus!V$98-1,FALSE))</f>
        <v/>
      </c>
      <c r="W94" s="74" t="str">
        <f>IF($J94="","",VLOOKUP($J94, Resurssiluettelo!$D$21:$X$40,Ohjeistus!W$98-1,FALSE))</f>
        <v/>
      </c>
      <c r="X94" s="74" t="str">
        <f>IF($J94="","",VLOOKUP($J94, Resurssiluettelo!$D$21:$X$40,Ohjeistus!X$98-1,FALSE))</f>
        <v/>
      </c>
      <c r="Y94" s="159" t="str">
        <f>IF(Resurssiluettelo!E141=0,"",Resurssiluettelo!E141)</f>
        <v/>
      </c>
      <c r="Z94" s="64" t="str">
        <f>IF(Resurssiluettelo!F141=0,"",YEAR(Resurssiluettelo!F141)&amp;IF(MONTH(Resurssiluettelo!F141)&lt;10,"0","")&amp;MONTH(Resurssiluettelo!F141)&amp;IF(DAY(Resurssiluettelo!F141)&lt;10,"0","")&amp;DAY(Resurssiluettelo!F141))</f>
        <v/>
      </c>
      <c r="AA94" s="64" t="str">
        <f>IF(Resurssiluettelo!G141=0,"",Resurssiluettelo!G141)</f>
        <v/>
      </c>
      <c r="AB94" s="64" t="str">
        <f>IF(Resurssiluettelo!H141=0,"",Resurssiluettelo!H141)</f>
        <v/>
      </c>
      <c r="AC94" s="64" t="str">
        <f>IF(Resurssiluettelo!I141=0,"",Resurssiluettelo!I141)</f>
        <v/>
      </c>
      <c r="AD94" s="64" t="str">
        <f>IF(Resurssiluettelo!W141=0,"",Resurssiluettelo!W141)</f>
        <v/>
      </c>
      <c r="AE94" s="64" t="str">
        <f>IF(Resurssiluettelo!X141=0,"",Resurssiluettelo!X141)</f>
        <v/>
      </c>
      <c r="AF94" s="64" t="str">
        <f>IF(Resurssiluettelo!Y141=0,"",Resurssiluettelo!Y141)</f>
        <v/>
      </c>
      <c r="AG94" s="64" t="str">
        <f>IF(Resurssiluettelo!Z141=0,"",Resurssiluettelo!Z141)</f>
        <v/>
      </c>
      <c r="AH94" s="64" t="str">
        <f>IF(Resurssiluettelo!AA141=0,"",Resurssiluettelo!AA141)</f>
        <v/>
      </c>
      <c r="AI94" s="64" t="str">
        <f>IF(Resurssiluettelo!AB141=0,"",Resurssiluettelo!AB141)</f>
        <v/>
      </c>
      <c r="AJ94" s="64" t="str">
        <f>IF(Resurssiluettelo!AC141=0,"",Resurssiluettelo!AC141)</f>
        <v/>
      </c>
      <c r="AK94" s="64" t="str">
        <f>IF(Resurssiluettelo!AD141=0,"",Resurssiluettelo!AD141)</f>
        <v/>
      </c>
      <c r="AL94" s="64" t="str">
        <f>IF(Resurssiluettelo!J141=0,"",Resurssiluettelo!J141)</f>
        <v/>
      </c>
      <c r="AM94" s="124" t="str">
        <f>IF(Resurssiluettelo!K141=0,"",Resurssiluettelo!K141)</f>
        <v/>
      </c>
      <c r="AN94" s="124" t="str">
        <f>IF(Resurssiluettelo!L141=0,"",Resurssiluettelo!L141)</f>
        <v/>
      </c>
      <c r="AO94" s="124" t="str">
        <f>IF(Resurssiluettelo!M141=0,"",Resurssiluettelo!M141)</f>
        <v/>
      </c>
      <c r="AP94" s="128" t="str">
        <f>IF(Resurssiluettelo!N141=0,"",Resurssiluettelo!N141)</f>
        <v/>
      </c>
      <c r="AQ94" s="128" t="str">
        <f>IF(Resurssiluettelo!O141=0,"",Resurssiluettelo!O141)</f>
        <v/>
      </c>
      <c r="AR94" s="124" t="str">
        <f>IF(Resurssiluettelo!P141=0,"",Resurssiluettelo!P141)</f>
        <v/>
      </c>
      <c r="AS94" s="124" t="str">
        <f>IF(Resurssiluettelo!Q141=0,"",Resurssiluettelo!Q141)</f>
        <v/>
      </c>
      <c r="AT94" s="124" t="str">
        <f>IF(Resurssiluettelo!R141=0,"",Resurssiluettelo!R141)</f>
        <v/>
      </c>
      <c r="AU94" s="124" t="str">
        <f>IF(Resurssiluettelo!S141=0,"",Resurssiluettelo!S141)</f>
        <v/>
      </c>
      <c r="AV94" s="124" t="str">
        <f>IF(Resurssiluettelo!T141=0,"",Resurssiluettelo!T141)</f>
        <v/>
      </c>
      <c r="AW94" s="124" t="str">
        <f>IF(Resurssiluettelo!U141=0,"",Resurssiluettelo!U141)</f>
        <v/>
      </c>
      <c r="AX94" s="144" t="str">
        <f>IF(Resurssiluettelo!V141=0,"",Resurssiluettelo!V141)</f>
        <v/>
      </c>
    </row>
    <row r="95" spans="1:50">
      <c r="A95" s="179">
        <v>92</v>
      </c>
      <c r="B95" s="62" t="str">
        <f>IF(Y95="","",Resurssiluettelo!$G$1)</f>
        <v/>
      </c>
      <c r="C95" s="63" t="str">
        <f>IF(Y95="","",Resurssiluettelo!$H$14)</f>
        <v/>
      </c>
      <c r="D95" s="146" t="str">
        <f>IF(Y95="","",Resurssiluettelo!$I$14)</f>
        <v/>
      </c>
      <c r="E95" s="63" t="str">
        <f>IF(Y95="","",Resurssiluettelo!$J$14)</f>
        <v/>
      </c>
      <c r="F95" s="65" t="str">
        <f>IF(Y95="","",Resurssiluettelo!$N$14)</f>
        <v/>
      </c>
      <c r="G95" s="65" t="str">
        <f>IF(Y95="","",Resurssiluettelo!$O$14)</f>
        <v/>
      </c>
      <c r="H95" s="65" t="str">
        <f>IF(Resurssiluettelo!B142=0,"",Resurssiluettelo!B142)</f>
        <v/>
      </c>
      <c r="I95" s="65" t="str">
        <f>IF(Resurssiluettelo!C142=0,"",Resurssiluettelo!C142)</f>
        <v/>
      </c>
      <c r="J95" s="65" t="str">
        <f>IF(Resurssiluettelo!D142=0,"",Resurssiluettelo!D142)</f>
        <v/>
      </c>
      <c r="K95" s="74" t="str">
        <f>IF($J95="","",VLOOKUP($J95, Resurssiluettelo!$D$21:$X$40,Ohjeistus!K$98-1,FALSE))</f>
        <v/>
      </c>
      <c r="L95" s="74" t="str">
        <f>IF($J95="","",VLOOKUP($J95, Resurssiluettelo!$D$21:$X$40,Ohjeistus!L$98-1,FALSE))</f>
        <v/>
      </c>
      <c r="M95" s="74" t="str">
        <f>IF($J95="","",VLOOKUP($J95, Resurssiluettelo!$D$21:$X$40,Ohjeistus!M$98-1,FALSE))</f>
        <v/>
      </c>
      <c r="N95" s="74" t="str">
        <f>IF($J95="","",VLOOKUP($J95, Resurssiluettelo!$D$21:$X$40,Ohjeistus!N$98-1,FALSE))</f>
        <v/>
      </c>
      <c r="O95" s="74" t="str">
        <f>IF($J95="","",VLOOKUP($J95, Resurssiluettelo!$D$21:$X$40,Ohjeistus!O$98-1,FALSE))</f>
        <v/>
      </c>
      <c r="P95" s="74" t="str">
        <f>IF($J95="","",VLOOKUP($J95, Resurssiluettelo!$D$21:$X$40,Ohjeistus!P$98-1,FALSE))</f>
        <v/>
      </c>
      <c r="Q95" s="74" t="str">
        <f>IF($J95="",IF($I95="","",VLOOKUP($I95, Resurssiluettelo!$C$21:$X$40,Ohjeistus!Q$98,FALSE)),VLOOKUP($J95, Resurssiluettelo!$D$21:$X$40,Ohjeistus!Q$98-1,FALSE))</f>
        <v/>
      </c>
      <c r="R95" s="74" t="str">
        <f>IF($J95="",IF($I95="","",VLOOKUP($I95, Resurssiluettelo!$C$21:$X$40,Ohjeistus!R$98,FALSE)),VLOOKUP($J95, Resurssiluettelo!$D$21:$X$40,Ohjeistus!R$98-1,FALSE))</f>
        <v/>
      </c>
      <c r="S95" s="74" t="str">
        <f>IF($J95="",IF($I95="","",VLOOKUP($I95, Resurssiluettelo!$C$21:$X$40,Ohjeistus!S$98,FALSE)),VLOOKUP($J95, Resurssiluettelo!$D$21:$X$40,Ohjeistus!S$98-1,FALSE))</f>
        <v/>
      </c>
      <c r="T95" s="74" t="str">
        <f>IF($J95="",IF($I95="","",VLOOKUP($I95, Resurssiluettelo!$C$21:$X$40,Ohjeistus!T$98,FALSE)),VLOOKUP($J95, Resurssiluettelo!$D$21:$X$40,Ohjeistus!T$98-1,FALSE))</f>
        <v/>
      </c>
      <c r="U95" s="74" t="str">
        <f>IF($J95="","",VLOOKUP($J95, Resurssiluettelo!$D$21:$X$40,Ohjeistus!U$98-1,FALSE))</f>
        <v/>
      </c>
      <c r="V95" s="74" t="str">
        <f>IF($J95="","",VLOOKUP($J95, Resurssiluettelo!$D$21:$X$40,Ohjeistus!V$98-1,FALSE))</f>
        <v/>
      </c>
      <c r="W95" s="74" t="str">
        <f>IF($J95="","",VLOOKUP($J95, Resurssiluettelo!$D$21:$X$40,Ohjeistus!W$98-1,FALSE))</f>
        <v/>
      </c>
      <c r="X95" s="74" t="str">
        <f>IF($J95="","",VLOOKUP($J95, Resurssiluettelo!$D$21:$X$40,Ohjeistus!X$98-1,FALSE))</f>
        <v/>
      </c>
      <c r="Y95" s="159" t="str">
        <f>IF(Resurssiluettelo!E142=0,"",Resurssiluettelo!E142)</f>
        <v/>
      </c>
      <c r="Z95" s="64" t="str">
        <f>IF(Resurssiluettelo!F142=0,"",YEAR(Resurssiluettelo!F142)&amp;IF(MONTH(Resurssiluettelo!F142)&lt;10,"0","")&amp;MONTH(Resurssiluettelo!F142)&amp;IF(DAY(Resurssiluettelo!F142)&lt;10,"0","")&amp;DAY(Resurssiluettelo!F142))</f>
        <v/>
      </c>
      <c r="AA95" s="64" t="str">
        <f>IF(Resurssiluettelo!G142=0,"",Resurssiluettelo!G142)</f>
        <v/>
      </c>
      <c r="AB95" s="64" t="str">
        <f>IF(Resurssiluettelo!H142=0,"",Resurssiluettelo!H142)</f>
        <v/>
      </c>
      <c r="AC95" s="64" t="str">
        <f>IF(Resurssiluettelo!I142=0,"",Resurssiluettelo!I142)</f>
        <v/>
      </c>
      <c r="AD95" s="64" t="str">
        <f>IF(Resurssiluettelo!W142=0,"",Resurssiluettelo!W142)</f>
        <v/>
      </c>
      <c r="AE95" s="64" t="str">
        <f>IF(Resurssiluettelo!X142=0,"",Resurssiluettelo!X142)</f>
        <v/>
      </c>
      <c r="AF95" s="64" t="str">
        <f>IF(Resurssiluettelo!Y142=0,"",Resurssiluettelo!Y142)</f>
        <v/>
      </c>
      <c r="AG95" s="64" t="str">
        <f>IF(Resurssiluettelo!Z142=0,"",Resurssiluettelo!Z142)</f>
        <v/>
      </c>
      <c r="AH95" s="64" t="str">
        <f>IF(Resurssiluettelo!AA142=0,"",Resurssiluettelo!AA142)</f>
        <v/>
      </c>
      <c r="AI95" s="64" t="str">
        <f>IF(Resurssiluettelo!AB142=0,"",Resurssiluettelo!AB142)</f>
        <v/>
      </c>
      <c r="AJ95" s="64" t="str">
        <f>IF(Resurssiluettelo!AC142=0,"",Resurssiluettelo!AC142)</f>
        <v/>
      </c>
      <c r="AK95" s="64" t="str">
        <f>IF(Resurssiluettelo!AD142=0,"",Resurssiluettelo!AD142)</f>
        <v/>
      </c>
      <c r="AL95" s="64" t="str">
        <f>IF(Resurssiluettelo!J142=0,"",Resurssiluettelo!J142)</f>
        <v/>
      </c>
      <c r="AM95" s="124" t="str">
        <f>IF(Resurssiluettelo!K142=0,"",Resurssiluettelo!K142)</f>
        <v/>
      </c>
      <c r="AN95" s="124" t="str">
        <f>IF(Resurssiluettelo!L142=0,"",Resurssiluettelo!L142)</f>
        <v/>
      </c>
      <c r="AO95" s="124" t="str">
        <f>IF(Resurssiluettelo!M142=0,"",Resurssiluettelo!M142)</f>
        <v/>
      </c>
      <c r="AP95" s="128" t="str">
        <f>IF(Resurssiluettelo!N142=0,"",Resurssiluettelo!N142)</f>
        <v/>
      </c>
      <c r="AQ95" s="128" t="str">
        <f>IF(Resurssiluettelo!O142=0,"",Resurssiluettelo!O142)</f>
        <v/>
      </c>
      <c r="AR95" s="124" t="str">
        <f>IF(Resurssiluettelo!P142=0,"",Resurssiluettelo!P142)</f>
        <v/>
      </c>
      <c r="AS95" s="124" t="str">
        <f>IF(Resurssiluettelo!Q142=0,"",Resurssiluettelo!Q142)</f>
        <v/>
      </c>
      <c r="AT95" s="124" t="str">
        <f>IF(Resurssiluettelo!R142=0,"",Resurssiluettelo!R142)</f>
        <v/>
      </c>
      <c r="AU95" s="124" t="str">
        <f>IF(Resurssiluettelo!S142=0,"",Resurssiluettelo!S142)</f>
        <v/>
      </c>
      <c r="AV95" s="124" t="str">
        <f>IF(Resurssiluettelo!T142=0,"",Resurssiluettelo!T142)</f>
        <v/>
      </c>
      <c r="AW95" s="124" t="str">
        <f>IF(Resurssiluettelo!U142=0,"",Resurssiluettelo!U142)</f>
        <v/>
      </c>
      <c r="AX95" s="144" t="str">
        <f>IF(Resurssiluettelo!V142=0,"",Resurssiluettelo!V142)</f>
        <v/>
      </c>
    </row>
    <row r="96" spans="1:50">
      <c r="A96" s="179">
        <v>93</v>
      </c>
      <c r="B96" s="62" t="str">
        <f>IF(Y96="","",Resurssiluettelo!$G$1)</f>
        <v/>
      </c>
      <c r="C96" s="63" t="str">
        <f>IF(Y96="","",Resurssiluettelo!$H$14)</f>
        <v/>
      </c>
      <c r="D96" s="146" t="str">
        <f>IF(Y96="","",Resurssiluettelo!$I$14)</f>
        <v/>
      </c>
      <c r="E96" s="63" t="str">
        <f>IF(Y96="","",Resurssiluettelo!$J$14)</f>
        <v/>
      </c>
      <c r="F96" s="65" t="str">
        <f>IF(Y96="","",Resurssiluettelo!$N$14)</f>
        <v/>
      </c>
      <c r="G96" s="65" t="str">
        <f>IF(Y96="","",Resurssiluettelo!$O$14)</f>
        <v/>
      </c>
      <c r="H96" s="65" t="str">
        <f>IF(Resurssiluettelo!B143=0,"",Resurssiluettelo!B143)</f>
        <v/>
      </c>
      <c r="I96" s="65" t="str">
        <f>IF(Resurssiluettelo!C143=0,"",Resurssiluettelo!C143)</f>
        <v/>
      </c>
      <c r="J96" s="65" t="str">
        <f>IF(Resurssiluettelo!D143=0,"",Resurssiluettelo!D143)</f>
        <v/>
      </c>
      <c r="K96" s="74" t="str">
        <f>IF($J96="","",VLOOKUP($J96, Resurssiluettelo!$D$21:$X$40,Ohjeistus!K$98-1,FALSE))</f>
        <v/>
      </c>
      <c r="L96" s="74" t="str">
        <f>IF($J96="","",VLOOKUP($J96, Resurssiluettelo!$D$21:$X$40,Ohjeistus!L$98-1,FALSE))</f>
        <v/>
      </c>
      <c r="M96" s="74" t="str">
        <f>IF($J96="","",VLOOKUP($J96, Resurssiluettelo!$D$21:$X$40,Ohjeistus!M$98-1,FALSE))</f>
        <v/>
      </c>
      <c r="N96" s="74" t="str">
        <f>IF($J96="","",VLOOKUP($J96, Resurssiluettelo!$D$21:$X$40,Ohjeistus!N$98-1,FALSE))</f>
        <v/>
      </c>
      <c r="O96" s="74" t="str">
        <f>IF($J96="","",VLOOKUP($J96, Resurssiluettelo!$D$21:$X$40,Ohjeistus!O$98-1,FALSE))</f>
        <v/>
      </c>
      <c r="P96" s="74" t="str">
        <f>IF($J96="","",VLOOKUP($J96, Resurssiluettelo!$D$21:$X$40,Ohjeistus!P$98-1,FALSE))</f>
        <v/>
      </c>
      <c r="Q96" s="74" t="str">
        <f>IF($J96="",IF($I96="","",VLOOKUP($I96, Resurssiluettelo!$C$21:$X$40,Ohjeistus!Q$98,FALSE)),VLOOKUP($J96, Resurssiluettelo!$D$21:$X$40,Ohjeistus!Q$98-1,FALSE))</f>
        <v/>
      </c>
      <c r="R96" s="74" t="str">
        <f>IF($J96="",IF($I96="","",VLOOKUP($I96, Resurssiluettelo!$C$21:$X$40,Ohjeistus!R$98,FALSE)),VLOOKUP($J96, Resurssiluettelo!$D$21:$X$40,Ohjeistus!R$98-1,FALSE))</f>
        <v/>
      </c>
      <c r="S96" s="74" t="str">
        <f>IF($J96="",IF($I96="","",VLOOKUP($I96, Resurssiluettelo!$C$21:$X$40,Ohjeistus!S$98,FALSE)),VLOOKUP($J96, Resurssiluettelo!$D$21:$X$40,Ohjeistus!S$98-1,FALSE))</f>
        <v/>
      </c>
      <c r="T96" s="74" t="str">
        <f>IF($J96="",IF($I96="","",VLOOKUP($I96, Resurssiluettelo!$C$21:$X$40,Ohjeistus!T$98,FALSE)),VLOOKUP($J96, Resurssiluettelo!$D$21:$X$40,Ohjeistus!T$98-1,FALSE))</f>
        <v/>
      </c>
      <c r="U96" s="74" t="str">
        <f>IF($J96="","",VLOOKUP($J96, Resurssiluettelo!$D$21:$X$40,Ohjeistus!U$98-1,FALSE))</f>
        <v/>
      </c>
      <c r="V96" s="74" t="str">
        <f>IF($J96="","",VLOOKUP($J96, Resurssiluettelo!$D$21:$X$40,Ohjeistus!V$98-1,FALSE))</f>
        <v/>
      </c>
      <c r="W96" s="74" t="str">
        <f>IF($J96="","",VLOOKUP($J96, Resurssiluettelo!$D$21:$X$40,Ohjeistus!W$98-1,FALSE))</f>
        <v/>
      </c>
      <c r="X96" s="74" t="str">
        <f>IF($J96="","",VLOOKUP($J96, Resurssiluettelo!$D$21:$X$40,Ohjeistus!X$98-1,FALSE))</f>
        <v/>
      </c>
      <c r="Y96" s="159" t="str">
        <f>IF(Resurssiluettelo!E143=0,"",Resurssiluettelo!E143)</f>
        <v/>
      </c>
      <c r="Z96" s="64" t="str">
        <f>IF(Resurssiluettelo!F143=0,"",YEAR(Resurssiluettelo!F143)&amp;IF(MONTH(Resurssiluettelo!F143)&lt;10,"0","")&amp;MONTH(Resurssiluettelo!F143)&amp;IF(DAY(Resurssiluettelo!F143)&lt;10,"0","")&amp;DAY(Resurssiluettelo!F143))</f>
        <v/>
      </c>
      <c r="AA96" s="64" t="str">
        <f>IF(Resurssiluettelo!G143=0,"",Resurssiluettelo!G143)</f>
        <v/>
      </c>
      <c r="AB96" s="64" t="str">
        <f>IF(Resurssiluettelo!H143=0,"",Resurssiluettelo!H143)</f>
        <v/>
      </c>
      <c r="AC96" s="64" t="str">
        <f>IF(Resurssiluettelo!I143=0,"",Resurssiluettelo!I143)</f>
        <v/>
      </c>
      <c r="AD96" s="64" t="str">
        <f>IF(Resurssiluettelo!W143=0,"",Resurssiluettelo!W143)</f>
        <v/>
      </c>
      <c r="AE96" s="64" t="str">
        <f>IF(Resurssiluettelo!X143=0,"",Resurssiluettelo!X143)</f>
        <v/>
      </c>
      <c r="AF96" s="64" t="str">
        <f>IF(Resurssiluettelo!Y143=0,"",Resurssiluettelo!Y143)</f>
        <v/>
      </c>
      <c r="AG96" s="64" t="str">
        <f>IF(Resurssiluettelo!Z143=0,"",Resurssiluettelo!Z143)</f>
        <v/>
      </c>
      <c r="AH96" s="64" t="str">
        <f>IF(Resurssiluettelo!AA143=0,"",Resurssiluettelo!AA143)</f>
        <v/>
      </c>
      <c r="AI96" s="64" t="str">
        <f>IF(Resurssiluettelo!AB143=0,"",Resurssiluettelo!AB143)</f>
        <v/>
      </c>
      <c r="AJ96" s="64" t="str">
        <f>IF(Resurssiluettelo!AC143=0,"",Resurssiluettelo!AC143)</f>
        <v/>
      </c>
      <c r="AK96" s="64" t="str">
        <f>IF(Resurssiluettelo!AD143=0,"",Resurssiluettelo!AD143)</f>
        <v/>
      </c>
      <c r="AL96" s="64" t="str">
        <f>IF(Resurssiluettelo!J143=0,"",Resurssiluettelo!J143)</f>
        <v/>
      </c>
      <c r="AM96" s="124" t="str">
        <f>IF(Resurssiluettelo!K143=0,"",Resurssiluettelo!K143)</f>
        <v/>
      </c>
      <c r="AN96" s="124" t="str">
        <f>IF(Resurssiluettelo!L143=0,"",Resurssiluettelo!L143)</f>
        <v/>
      </c>
      <c r="AO96" s="124" t="str">
        <f>IF(Resurssiluettelo!M143=0,"",Resurssiluettelo!M143)</f>
        <v/>
      </c>
      <c r="AP96" s="128" t="str">
        <f>IF(Resurssiluettelo!N143=0,"",Resurssiluettelo!N143)</f>
        <v/>
      </c>
      <c r="AQ96" s="128" t="str">
        <f>IF(Resurssiluettelo!O143=0,"",Resurssiluettelo!O143)</f>
        <v/>
      </c>
      <c r="AR96" s="124" t="str">
        <f>IF(Resurssiluettelo!P143=0,"",Resurssiluettelo!P143)</f>
        <v/>
      </c>
      <c r="AS96" s="124" t="str">
        <f>IF(Resurssiluettelo!Q143=0,"",Resurssiluettelo!Q143)</f>
        <v/>
      </c>
      <c r="AT96" s="124" t="str">
        <f>IF(Resurssiluettelo!R143=0,"",Resurssiluettelo!R143)</f>
        <v/>
      </c>
      <c r="AU96" s="124" t="str">
        <f>IF(Resurssiluettelo!S143=0,"",Resurssiluettelo!S143)</f>
        <v/>
      </c>
      <c r="AV96" s="124" t="str">
        <f>IF(Resurssiluettelo!T143=0,"",Resurssiluettelo!T143)</f>
        <v/>
      </c>
      <c r="AW96" s="124" t="str">
        <f>IF(Resurssiluettelo!U143=0,"",Resurssiluettelo!U143)</f>
        <v/>
      </c>
      <c r="AX96" s="144" t="str">
        <f>IF(Resurssiluettelo!V143=0,"",Resurssiluettelo!V143)</f>
        <v/>
      </c>
    </row>
    <row r="97" spans="1:50">
      <c r="A97" s="179">
        <v>94</v>
      </c>
      <c r="B97" s="62" t="str">
        <f>IF(Y97="","",Resurssiluettelo!$G$1)</f>
        <v/>
      </c>
      <c r="C97" s="63" t="str">
        <f>IF(Y97="","",Resurssiluettelo!$H$14)</f>
        <v/>
      </c>
      <c r="D97" s="146" t="str">
        <f>IF(Y97="","",Resurssiluettelo!$I$14)</f>
        <v/>
      </c>
      <c r="E97" s="63" t="str">
        <f>IF(Y97="","",Resurssiluettelo!$J$14)</f>
        <v/>
      </c>
      <c r="F97" s="65" t="str">
        <f>IF(Y97="","",Resurssiluettelo!$N$14)</f>
        <v/>
      </c>
      <c r="G97" s="65" t="str">
        <f>IF(Y97="","",Resurssiluettelo!$O$14)</f>
        <v/>
      </c>
      <c r="H97" s="65" t="str">
        <f>IF(Resurssiluettelo!B144=0,"",Resurssiluettelo!B144)</f>
        <v/>
      </c>
      <c r="I97" s="65" t="str">
        <f>IF(Resurssiluettelo!C144=0,"",Resurssiluettelo!C144)</f>
        <v/>
      </c>
      <c r="J97" s="65" t="str">
        <f>IF(Resurssiluettelo!D144=0,"",Resurssiluettelo!D144)</f>
        <v/>
      </c>
      <c r="K97" s="74" t="str">
        <f>IF($J97="","",VLOOKUP($J97, Resurssiluettelo!$D$21:$X$40,Ohjeistus!K$98-1,FALSE))</f>
        <v/>
      </c>
      <c r="L97" s="74" t="str">
        <f>IF($J97="","",VLOOKUP($J97, Resurssiluettelo!$D$21:$X$40,Ohjeistus!L$98-1,FALSE))</f>
        <v/>
      </c>
      <c r="M97" s="74" t="str">
        <f>IF($J97="","",VLOOKUP($J97, Resurssiluettelo!$D$21:$X$40,Ohjeistus!M$98-1,FALSE))</f>
        <v/>
      </c>
      <c r="N97" s="74" t="str">
        <f>IF($J97="","",VLOOKUP($J97, Resurssiluettelo!$D$21:$X$40,Ohjeistus!N$98-1,FALSE))</f>
        <v/>
      </c>
      <c r="O97" s="74" t="str">
        <f>IF($J97="","",VLOOKUP($J97, Resurssiluettelo!$D$21:$X$40,Ohjeistus!O$98-1,FALSE))</f>
        <v/>
      </c>
      <c r="P97" s="74" t="str">
        <f>IF($J97="","",VLOOKUP($J97, Resurssiluettelo!$D$21:$X$40,Ohjeistus!P$98-1,FALSE))</f>
        <v/>
      </c>
      <c r="Q97" s="74" t="str">
        <f>IF($J97="",IF($I97="","",VLOOKUP($I97, Resurssiluettelo!$C$21:$X$40,Ohjeistus!Q$98,FALSE)),VLOOKUP($J97, Resurssiluettelo!$D$21:$X$40,Ohjeistus!Q$98-1,FALSE))</f>
        <v/>
      </c>
      <c r="R97" s="74" t="str">
        <f>IF($J97="",IF($I97="","",VLOOKUP($I97, Resurssiluettelo!$C$21:$X$40,Ohjeistus!R$98,FALSE)),VLOOKUP($J97, Resurssiluettelo!$D$21:$X$40,Ohjeistus!R$98-1,FALSE))</f>
        <v/>
      </c>
      <c r="S97" s="74" t="str">
        <f>IF($J97="",IF($I97="","",VLOOKUP($I97, Resurssiluettelo!$C$21:$X$40,Ohjeistus!S$98,FALSE)),VLOOKUP($J97, Resurssiluettelo!$D$21:$X$40,Ohjeistus!S$98-1,FALSE))</f>
        <v/>
      </c>
      <c r="T97" s="74" t="str">
        <f>IF($J97="",IF($I97="","",VLOOKUP($I97, Resurssiluettelo!$C$21:$X$40,Ohjeistus!T$98,FALSE)),VLOOKUP($J97, Resurssiluettelo!$D$21:$X$40,Ohjeistus!T$98-1,FALSE))</f>
        <v/>
      </c>
      <c r="U97" s="74" t="str">
        <f>IF($J97="","",VLOOKUP($J97, Resurssiluettelo!$D$21:$X$40,Ohjeistus!U$98-1,FALSE))</f>
        <v/>
      </c>
      <c r="V97" s="74" t="str">
        <f>IF($J97="","",VLOOKUP($J97, Resurssiluettelo!$D$21:$X$40,Ohjeistus!V$98-1,FALSE))</f>
        <v/>
      </c>
      <c r="W97" s="74" t="str">
        <f>IF($J97="","",VLOOKUP($J97, Resurssiluettelo!$D$21:$X$40,Ohjeistus!W$98-1,FALSE))</f>
        <v/>
      </c>
      <c r="X97" s="74" t="str">
        <f>IF($J97="","",VLOOKUP($J97, Resurssiluettelo!$D$21:$X$40,Ohjeistus!X$98-1,FALSE))</f>
        <v/>
      </c>
      <c r="Y97" s="159" t="str">
        <f>IF(Resurssiluettelo!E144=0,"",Resurssiluettelo!E144)</f>
        <v/>
      </c>
      <c r="Z97" s="64" t="str">
        <f>IF(Resurssiluettelo!F144=0,"",YEAR(Resurssiluettelo!F144)&amp;IF(MONTH(Resurssiluettelo!F144)&lt;10,"0","")&amp;MONTH(Resurssiluettelo!F144)&amp;IF(DAY(Resurssiluettelo!F144)&lt;10,"0","")&amp;DAY(Resurssiluettelo!F144))</f>
        <v/>
      </c>
      <c r="AA97" s="64" t="str">
        <f>IF(Resurssiluettelo!G144=0,"",Resurssiluettelo!G144)</f>
        <v/>
      </c>
      <c r="AB97" s="64" t="str">
        <f>IF(Resurssiluettelo!H144=0,"",Resurssiluettelo!H144)</f>
        <v/>
      </c>
      <c r="AC97" s="64" t="str">
        <f>IF(Resurssiluettelo!I144=0,"",Resurssiluettelo!I144)</f>
        <v/>
      </c>
      <c r="AD97" s="64" t="str">
        <f>IF(Resurssiluettelo!W144=0,"",Resurssiluettelo!W144)</f>
        <v/>
      </c>
      <c r="AE97" s="64" t="str">
        <f>IF(Resurssiluettelo!X144=0,"",Resurssiluettelo!X144)</f>
        <v/>
      </c>
      <c r="AF97" s="64" t="str">
        <f>IF(Resurssiluettelo!Y144=0,"",Resurssiluettelo!Y144)</f>
        <v/>
      </c>
      <c r="AG97" s="64" t="str">
        <f>IF(Resurssiluettelo!Z144=0,"",Resurssiluettelo!Z144)</f>
        <v/>
      </c>
      <c r="AH97" s="64" t="str">
        <f>IF(Resurssiluettelo!AA144=0,"",Resurssiluettelo!AA144)</f>
        <v/>
      </c>
      <c r="AI97" s="64" t="str">
        <f>IF(Resurssiluettelo!AB144=0,"",Resurssiluettelo!AB144)</f>
        <v/>
      </c>
      <c r="AJ97" s="64" t="str">
        <f>IF(Resurssiluettelo!AC144=0,"",Resurssiluettelo!AC144)</f>
        <v/>
      </c>
      <c r="AK97" s="64" t="str">
        <f>IF(Resurssiluettelo!AD144=0,"",Resurssiluettelo!AD144)</f>
        <v/>
      </c>
      <c r="AL97" s="64" t="str">
        <f>IF(Resurssiluettelo!J144=0,"",Resurssiluettelo!J144)</f>
        <v/>
      </c>
      <c r="AM97" s="124" t="str">
        <f>IF(Resurssiluettelo!K144=0,"",Resurssiluettelo!K144)</f>
        <v/>
      </c>
      <c r="AN97" s="124" t="str">
        <f>IF(Resurssiluettelo!L144=0,"",Resurssiluettelo!L144)</f>
        <v/>
      </c>
      <c r="AO97" s="124" t="str">
        <f>IF(Resurssiluettelo!M144=0,"",Resurssiluettelo!M144)</f>
        <v/>
      </c>
      <c r="AP97" s="128" t="str">
        <f>IF(Resurssiluettelo!N144=0,"",Resurssiluettelo!N144)</f>
        <v/>
      </c>
      <c r="AQ97" s="128" t="str">
        <f>IF(Resurssiluettelo!O144=0,"",Resurssiluettelo!O144)</f>
        <v/>
      </c>
      <c r="AR97" s="124" t="str">
        <f>IF(Resurssiluettelo!P144=0,"",Resurssiluettelo!P144)</f>
        <v/>
      </c>
      <c r="AS97" s="124" t="str">
        <f>IF(Resurssiluettelo!Q144=0,"",Resurssiluettelo!Q144)</f>
        <v/>
      </c>
      <c r="AT97" s="124" t="str">
        <f>IF(Resurssiluettelo!R144=0,"",Resurssiluettelo!R144)</f>
        <v/>
      </c>
      <c r="AU97" s="124" t="str">
        <f>IF(Resurssiluettelo!S144=0,"",Resurssiluettelo!S144)</f>
        <v/>
      </c>
      <c r="AV97" s="124" t="str">
        <f>IF(Resurssiluettelo!T144=0,"",Resurssiluettelo!T144)</f>
        <v/>
      </c>
      <c r="AW97" s="124" t="str">
        <f>IF(Resurssiluettelo!U144=0,"",Resurssiluettelo!U144)</f>
        <v/>
      </c>
      <c r="AX97" s="144" t="str">
        <f>IF(Resurssiluettelo!V144=0,"",Resurssiluettelo!V144)</f>
        <v/>
      </c>
    </row>
    <row r="98" spans="1:50">
      <c r="A98" s="179">
        <v>95</v>
      </c>
      <c r="B98" s="62" t="str">
        <f>IF(Y98="","",Resurssiluettelo!$G$1)</f>
        <v/>
      </c>
      <c r="C98" s="63" t="str">
        <f>IF(Y98="","",Resurssiluettelo!$H$14)</f>
        <v/>
      </c>
      <c r="D98" s="146" t="str">
        <f>IF(Y98="","",Resurssiluettelo!$I$14)</f>
        <v/>
      </c>
      <c r="E98" s="63" t="str">
        <f>IF(Y98="","",Resurssiluettelo!$J$14)</f>
        <v/>
      </c>
      <c r="F98" s="65" t="str">
        <f>IF(Y98="","",Resurssiluettelo!$N$14)</f>
        <v/>
      </c>
      <c r="G98" s="65" t="str">
        <f>IF(Y98="","",Resurssiluettelo!$O$14)</f>
        <v/>
      </c>
      <c r="H98" s="65" t="str">
        <f>IF(Resurssiluettelo!B145=0,"",Resurssiluettelo!B145)</f>
        <v/>
      </c>
      <c r="I98" s="65" t="str">
        <f>IF(Resurssiluettelo!C145=0,"",Resurssiluettelo!C145)</f>
        <v/>
      </c>
      <c r="J98" s="65" t="str">
        <f>IF(Resurssiluettelo!D145=0,"",Resurssiluettelo!D145)</f>
        <v/>
      </c>
      <c r="K98" s="74" t="str">
        <f>IF($J98="","",VLOOKUP($J98, Resurssiluettelo!$D$21:$X$40,Ohjeistus!K$98-1,FALSE))</f>
        <v/>
      </c>
      <c r="L98" s="74" t="str">
        <f>IF($J98="","",VLOOKUP($J98, Resurssiluettelo!$D$21:$X$40,Ohjeistus!L$98-1,FALSE))</f>
        <v/>
      </c>
      <c r="M98" s="74" t="str">
        <f>IF($J98="","",VLOOKUP($J98, Resurssiluettelo!$D$21:$X$40,Ohjeistus!M$98-1,FALSE))</f>
        <v/>
      </c>
      <c r="N98" s="74" t="str">
        <f>IF($J98="","",VLOOKUP($J98, Resurssiluettelo!$D$21:$X$40,Ohjeistus!N$98-1,FALSE))</f>
        <v/>
      </c>
      <c r="O98" s="74" t="str">
        <f>IF($J98="","",VLOOKUP($J98, Resurssiluettelo!$D$21:$X$40,Ohjeistus!O$98-1,FALSE))</f>
        <v/>
      </c>
      <c r="P98" s="74" t="str">
        <f>IF($J98="","",VLOOKUP($J98, Resurssiluettelo!$D$21:$X$40,Ohjeistus!P$98-1,FALSE))</f>
        <v/>
      </c>
      <c r="Q98" s="74" t="str">
        <f>IF($J98="",IF($I98="","",VLOOKUP($I98, Resurssiluettelo!$C$21:$X$40,Ohjeistus!Q$98,FALSE)),VLOOKUP($J98, Resurssiluettelo!$D$21:$X$40,Ohjeistus!Q$98-1,FALSE))</f>
        <v/>
      </c>
      <c r="R98" s="74" t="str">
        <f>IF($J98="",IF($I98="","",VLOOKUP($I98, Resurssiluettelo!$C$21:$X$40,Ohjeistus!R$98,FALSE)),VLOOKUP($J98, Resurssiluettelo!$D$21:$X$40,Ohjeistus!R$98-1,FALSE))</f>
        <v/>
      </c>
      <c r="S98" s="74" t="str">
        <f>IF($J98="",IF($I98="","",VLOOKUP($I98, Resurssiluettelo!$C$21:$X$40,Ohjeistus!S$98,FALSE)),VLOOKUP($J98, Resurssiluettelo!$D$21:$X$40,Ohjeistus!S$98-1,FALSE))</f>
        <v/>
      </c>
      <c r="T98" s="74" t="str">
        <f>IF($J98="",IF($I98="","",VLOOKUP($I98, Resurssiluettelo!$C$21:$X$40,Ohjeistus!T$98,FALSE)),VLOOKUP($J98, Resurssiluettelo!$D$21:$X$40,Ohjeistus!T$98-1,FALSE))</f>
        <v/>
      </c>
      <c r="U98" s="74" t="str">
        <f>IF($J98="","",VLOOKUP($J98, Resurssiluettelo!$D$21:$X$40,Ohjeistus!U$98-1,FALSE))</f>
        <v/>
      </c>
      <c r="V98" s="74" t="str">
        <f>IF($J98="","",VLOOKUP($J98, Resurssiluettelo!$D$21:$X$40,Ohjeistus!V$98-1,FALSE))</f>
        <v/>
      </c>
      <c r="W98" s="74" t="str">
        <f>IF($J98="","",VLOOKUP($J98, Resurssiluettelo!$D$21:$X$40,Ohjeistus!W$98-1,FALSE))</f>
        <v/>
      </c>
      <c r="X98" s="74" t="str">
        <f>IF($J98="","",VLOOKUP($J98, Resurssiluettelo!$D$21:$X$40,Ohjeistus!X$98-1,FALSE))</f>
        <v/>
      </c>
      <c r="Y98" s="159" t="str">
        <f>IF(Resurssiluettelo!E145=0,"",Resurssiluettelo!E145)</f>
        <v/>
      </c>
      <c r="Z98" s="64" t="str">
        <f>IF(Resurssiluettelo!F145=0,"",YEAR(Resurssiluettelo!F145)&amp;IF(MONTH(Resurssiluettelo!F145)&lt;10,"0","")&amp;MONTH(Resurssiluettelo!F145)&amp;IF(DAY(Resurssiluettelo!F145)&lt;10,"0","")&amp;DAY(Resurssiluettelo!F145))</f>
        <v/>
      </c>
      <c r="AA98" s="64" t="str">
        <f>IF(Resurssiluettelo!G145=0,"",Resurssiluettelo!G145)</f>
        <v/>
      </c>
      <c r="AB98" s="64" t="str">
        <f>IF(Resurssiluettelo!H145=0,"",Resurssiluettelo!H145)</f>
        <v/>
      </c>
      <c r="AC98" s="64" t="str">
        <f>IF(Resurssiluettelo!I145=0,"",Resurssiluettelo!I145)</f>
        <v/>
      </c>
      <c r="AD98" s="64" t="str">
        <f>IF(Resurssiluettelo!W145=0,"",Resurssiluettelo!W145)</f>
        <v/>
      </c>
      <c r="AE98" s="64" t="str">
        <f>IF(Resurssiluettelo!X145=0,"",Resurssiluettelo!X145)</f>
        <v/>
      </c>
      <c r="AF98" s="64" t="str">
        <f>IF(Resurssiluettelo!Y145=0,"",Resurssiluettelo!Y145)</f>
        <v/>
      </c>
      <c r="AG98" s="64" t="str">
        <f>IF(Resurssiluettelo!Z145=0,"",Resurssiluettelo!Z145)</f>
        <v/>
      </c>
      <c r="AH98" s="64" t="str">
        <f>IF(Resurssiluettelo!AA145=0,"",Resurssiluettelo!AA145)</f>
        <v/>
      </c>
      <c r="AI98" s="64" t="str">
        <f>IF(Resurssiluettelo!AB145=0,"",Resurssiluettelo!AB145)</f>
        <v/>
      </c>
      <c r="AJ98" s="64" t="str">
        <f>IF(Resurssiluettelo!AC145=0,"",Resurssiluettelo!AC145)</f>
        <v/>
      </c>
      <c r="AK98" s="64" t="str">
        <f>IF(Resurssiluettelo!AD145=0,"",Resurssiluettelo!AD145)</f>
        <v/>
      </c>
      <c r="AL98" s="64" t="str">
        <f>IF(Resurssiluettelo!J145=0,"",Resurssiluettelo!J145)</f>
        <v/>
      </c>
      <c r="AM98" s="124" t="str">
        <f>IF(Resurssiluettelo!K145=0,"",Resurssiluettelo!K145)</f>
        <v/>
      </c>
      <c r="AN98" s="124" t="str">
        <f>IF(Resurssiluettelo!L145=0,"",Resurssiluettelo!L145)</f>
        <v/>
      </c>
      <c r="AO98" s="124" t="str">
        <f>IF(Resurssiluettelo!M145=0,"",Resurssiluettelo!M145)</f>
        <v/>
      </c>
      <c r="AP98" s="128" t="str">
        <f>IF(Resurssiluettelo!N145=0,"",Resurssiluettelo!N145)</f>
        <v/>
      </c>
      <c r="AQ98" s="128" t="str">
        <f>IF(Resurssiluettelo!O145=0,"",Resurssiluettelo!O145)</f>
        <v/>
      </c>
      <c r="AR98" s="124" t="str">
        <f>IF(Resurssiluettelo!P145=0,"",Resurssiluettelo!P145)</f>
        <v/>
      </c>
      <c r="AS98" s="124" t="str">
        <f>IF(Resurssiluettelo!Q145=0,"",Resurssiluettelo!Q145)</f>
        <v/>
      </c>
      <c r="AT98" s="124" t="str">
        <f>IF(Resurssiluettelo!R145=0,"",Resurssiluettelo!R145)</f>
        <v/>
      </c>
      <c r="AU98" s="124" t="str">
        <f>IF(Resurssiluettelo!S145=0,"",Resurssiluettelo!S145)</f>
        <v/>
      </c>
      <c r="AV98" s="124" t="str">
        <f>IF(Resurssiluettelo!T145=0,"",Resurssiluettelo!T145)</f>
        <v/>
      </c>
      <c r="AW98" s="124" t="str">
        <f>IF(Resurssiluettelo!U145=0,"",Resurssiluettelo!U145)</f>
        <v/>
      </c>
      <c r="AX98" s="144" t="str">
        <f>IF(Resurssiluettelo!V145=0,"",Resurssiluettelo!V145)</f>
        <v/>
      </c>
    </row>
    <row r="99" spans="1:50">
      <c r="A99" s="179">
        <v>96</v>
      </c>
      <c r="B99" s="62" t="str">
        <f>IF(Y99="","",Resurssiluettelo!$G$1)</f>
        <v/>
      </c>
      <c r="C99" s="63" t="str">
        <f>IF(Y99="","",Resurssiluettelo!$H$14)</f>
        <v/>
      </c>
      <c r="D99" s="146" t="str">
        <f>IF(Y99="","",Resurssiluettelo!$I$14)</f>
        <v/>
      </c>
      <c r="E99" s="63" t="str">
        <f>IF(Y99="","",Resurssiluettelo!$J$14)</f>
        <v/>
      </c>
      <c r="F99" s="65" t="str">
        <f>IF(Y99="","",Resurssiluettelo!$N$14)</f>
        <v/>
      </c>
      <c r="G99" s="65" t="str">
        <f>IF(Y99="","",Resurssiluettelo!$O$14)</f>
        <v/>
      </c>
      <c r="H99" s="65" t="str">
        <f>IF(Resurssiluettelo!B146=0,"",Resurssiluettelo!B146)</f>
        <v/>
      </c>
      <c r="I99" s="65" t="str">
        <f>IF(Resurssiluettelo!C146=0,"",Resurssiluettelo!C146)</f>
        <v/>
      </c>
      <c r="J99" s="65" t="str">
        <f>IF(Resurssiluettelo!D146=0,"",Resurssiluettelo!D146)</f>
        <v/>
      </c>
      <c r="K99" s="74" t="str">
        <f>IF($J99="","",VLOOKUP($J99, Resurssiluettelo!$D$21:$X$40,Ohjeistus!K$98-1,FALSE))</f>
        <v/>
      </c>
      <c r="L99" s="74" t="str">
        <f>IF($J99="","",VLOOKUP($J99, Resurssiluettelo!$D$21:$X$40,Ohjeistus!L$98-1,FALSE))</f>
        <v/>
      </c>
      <c r="M99" s="74" t="str">
        <f>IF($J99="","",VLOOKUP($J99, Resurssiluettelo!$D$21:$X$40,Ohjeistus!M$98-1,FALSE))</f>
        <v/>
      </c>
      <c r="N99" s="74" t="str">
        <f>IF($J99="","",VLOOKUP($J99, Resurssiluettelo!$D$21:$X$40,Ohjeistus!N$98-1,FALSE))</f>
        <v/>
      </c>
      <c r="O99" s="74" t="str">
        <f>IF($J99="","",VLOOKUP($J99, Resurssiluettelo!$D$21:$X$40,Ohjeistus!O$98-1,FALSE))</f>
        <v/>
      </c>
      <c r="P99" s="74" t="str">
        <f>IF($J99="","",VLOOKUP($J99, Resurssiluettelo!$D$21:$X$40,Ohjeistus!P$98-1,FALSE))</f>
        <v/>
      </c>
      <c r="Q99" s="74" t="str">
        <f>IF($J99="",IF($I99="","",VLOOKUP($I99, Resurssiluettelo!$C$21:$X$40,Ohjeistus!Q$98,FALSE)),VLOOKUP($J99, Resurssiluettelo!$D$21:$X$40,Ohjeistus!Q$98-1,FALSE))</f>
        <v/>
      </c>
      <c r="R99" s="74" t="str">
        <f>IF($J99="",IF($I99="","",VLOOKUP($I99, Resurssiluettelo!$C$21:$X$40,Ohjeistus!R$98,FALSE)),VLOOKUP($J99, Resurssiluettelo!$D$21:$X$40,Ohjeistus!R$98-1,FALSE))</f>
        <v/>
      </c>
      <c r="S99" s="74" t="str">
        <f>IF($J99="",IF($I99="","",VLOOKUP($I99, Resurssiluettelo!$C$21:$X$40,Ohjeistus!S$98,FALSE)),VLOOKUP($J99, Resurssiluettelo!$D$21:$X$40,Ohjeistus!S$98-1,FALSE))</f>
        <v/>
      </c>
      <c r="T99" s="74" t="str">
        <f>IF($J99="",IF($I99="","",VLOOKUP($I99, Resurssiluettelo!$C$21:$X$40,Ohjeistus!T$98,FALSE)),VLOOKUP($J99, Resurssiluettelo!$D$21:$X$40,Ohjeistus!T$98-1,FALSE))</f>
        <v/>
      </c>
      <c r="U99" s="74" t="str">
        <f>IF($J99="","",VLOOKUP($J99, Resurssiluettelo!$D$21:$X$40,Ohjeistus!U$98-1,FALSE))</f>
        <v/>
      </c>
      <c r="V99" s="74" t="str">
        <f>IF($J99="","",VLOOKUP($J99, Resurssiluettelo!$D$21:$X$40,Ohjeistus!V$98-1,FALSE))</f>
        <v/>
      </c>
      <c r="W99" s="74" t="str">
        <f>IF($J99="","",VLOOKUP($J99, Resurssiluettelo!$D$21:$X$40,Ohjeistus!W$98-1,FALSE))</f>
        <v/>
      </c>
      <c r="X99" s="74" t="str">
        <f>IF($J99="","",VLOOKUP($J99, Resurssiluettelo!$D$21:$X$40,Ohjeistus!X$98-1,FALSE))</f>
        <v/>
      </c>
      <c r="Y99" s="159" t="str">
        <f>IF(Resurssiluettelo!E146=0,"",Resurssiluettelo!E146)</f>
        <v/>
      </c>
      <c r="Z99" s="64" t="str">
        <f>IF(Resurssiluettelo!F146=0,"",YEAR(Resurssiluettelo!F146)&amp;IF(MONTH(Resurssiluettelo!F146)&lt;10,"0","")&amp;MONTH(Resurssiluettelo!F146)&amp;IF(DAY(Resurssiluettelo!F146)&lt;10,"0","")&amp;DAY(Resurssiluettelo!F146))</f>
        <v/>
      </c>
      <c r="AA99" s="64" t="str">
        <f>IF(Resurssiluettelo!G146=0,"",Resurssiluettelo!G146)</f>
        <v/>
      </c>
      <c r="AB99" s="64" t="str">
        <f>IF(Resurssiluettelo!H146=0,"",Resurssiluettelo!H146)</f>
        <v/>
      </c>
      <c r="AC99" s="64" t="str">
        <f>IF(Resurssiluettelo!I146=0,"",Resurssiluettelo!I146)</f>
        <v/>
      </c>
      <c r="AD99" s="64" t="str">
        <f>IF(Resurssiluettelo!W146=0,"",Resurssiluettelo!W146)</f>
        <v/>
      </c>
      <c r="AE99" s="64" t="str">
        <f>IF(Resurssiluettelo!X146=0,"",Resurssiluettelo!X146)</f>
        <v/>
      </c>
      <c r="AF99" s="64" t="str">
        <f>IF(Resurssiluettelo!Y146=0,"",Resurssiluettelo!Y146)</f>
        <v/>
      </c>
      <c r="AG99" s="64" t="str">
        <f>IF(Resurssiluettelo!Z146=0,"",Resurssiluettelo!Z146)</f>
        <v/>
      </c>
      <c r="AH99" s="64" t="str">
        <f>IF(Resurssiluettelo!AA146=0,"",Resurssiluettelo!AA146)</f>
        <v/>
      </c>
      <c r="AI99" s="64" t="str">
        <f>IF(Resurssiluettelo!AB146=0,"",Resurssiluettelo!AB146)</f>
        <v/>
      </c>
      <c r="AJ99" s="64" t="str">
        <f>IF(Resurssiluettelo!AC146=0,"",Resurssiluettelo!AC146)</f>
        <v/>
      </c>
      <c r="AK99" s="64" t="str">
        <f>IF(Resurssiluettelo!AD146=0,"",Resurssiluettelo!AD146)</f>
        <v/>
      </c>
      <c r="AL99" s="64" t="str">
        <f>IF(Resurssiluettelo!J146=0,"",Resurssiluettelo!J146)</f>
        <v/>
      </c>
      <c r="AM99" s="124" t="str">
        <f>IF(Resurssiluettelo!K146=0,"",Resurssiluettelo!K146)</f>
        <v/>
      </c>
      <c r="AN99" s="124" t="str">
        <f>IF(Resurssiluettelo!L146=0,"",Resurssiluettelo!L146)</f>
        <v/>
      </c>
      <c r="AO99" s="124" t="str">
        <f>IF(Resurssiluettelo!M146=0,"",Resurssiluettelo!M146)</f>
        <v/>
      </c>
      <c r="AP99" s="128" t="str">
        <f>IF(Resurssiluettelo!N146=0,"",Resurssiluettelo!N146)</f>
        <v/>
      </c>
      <c r="AQ99" s="128" t="str">
        <f>IF(Resurssiluettelo!O146=0,"",Resurssiluettelo!O146)</f>
        <v/>
      </c>
      <c r="AR99" s="124" t="str">
        <f>IF(Resurssiluettelo!P146=0,"",Resurssiluettelo!P146)</f>
        <v/>
      </c>
      <c r="AS99" s="124" t="str">
        <f>IF(Resurssiluettelo!Q146=0,"",Resurssiluettelo!Q146)</f>
        <v/>
      </c>
      <c r="AT99" s="124" t="str">
        <f>IF(Resurssiluettelo!R146=0,"",Resurssiluettelo!R146)</f>
        <v/>
      </c>
      <c r="AU99" s="124" t="str">
        <f>IF(Resurssiluettelo!S146=0,"",Resurssiluettelo!S146)</f>
        <v/>
      </c>
      <c r="AV99" s="124" t="str">
        <f>IF(Resurssiluettelo!T146=0,"",Resurssiluettelo!T146)</f>
        <v/>
      </c>
      <c r="AW99" s="124" t="str">
        <f>IF(Resurssiluettelo!U146=0,"",Resurssiluettelo!U146)</f>
        <v/>
      </c>
      <c r="AX99" s="144" t="str">
        <f>IF(Resurssiluettelo!V146=0,"",Resurssiluettelo!V146)</f>
        <v/>
      </c>
    </row>
    <row r="100" spans="1:50">
      <c r="A100" s="179">
        <v>97</v>
      </c>
      <c r="B100" s="62" t="str">
        <f>IF(Y100="","",Resurssiluettelo!$G$1)</f>
        <v/>
      </c>
      <c r="C100" s="63" t="str">
        <f>IF(Y100="","",Resurssiluettelo!$H$14)</f>
        <v/>
      </c>
      <c r="D100" s="146" t="str">
        <f>IF(Y100="","",Resurssiluettelo!$I$14)</f>
        <v/>
      </c>
      <c r="E100" s="63" t="str">
        <f>IF(Y100="","",Resurssiluettelo!$J$14)</f>
        <v/>
      </c>
      <c r="F100" s="65" t="str">
        <f>IF(Y100="","",Resurssiluettelo!$N$14)</f>
        <v/>
      </c>
      <c r="G100" s="65" t="str">
        <f>IF(Y100="","",Resurssiluettelo!$O$14)</f>
        <v/>
      </c>
      <c r="H100" s="65" t="str">
        <f>IF(Resurssiluettelo!B147=0,"",Resurssiluettelo!B147)</f>
        <v/>
      </c>
      <c r="I100" s="65" t="str">
        <f>IF(Resurssiluettelo!C147=0,"",Resurssiluettelo!C147)</f>
        <v/>
      </c>
      <c r="J100" s="65" t="str">
        <f>IF(Resurssiluettelo!D147=0,"",Resurssiluettelo!D147)</f>
        <v/>
      </c>
      <c r="K100" s="74" t="str">
        <f>IF($J100="","",VLOOKUP($J100, Resurssiluettelo!$D$21:$X$40,Ohjeistus!K$98-1,FALSE))</f>
        <v/>
      </c>
      <c r="L100" s="74" t="str">
        <f>IF($J100="","",VLOOKUP($J100, Resurssiluettelo!$D$21:$X$40,Ohjeistus!L$98-1,FALSE))</f>
        <v/>
      </c>
      <c r="M100" s="74" t="str">
        <f>IF($J100="","",VLOOKUP($J100, Resurssiluettelo!$D$21:$X$40,Ohjeistus!M$98-1,FALSE))</f>
        <v/>
      </c>
      <c r="N100" s="74" t="str">
        <f>IF($J100="","",VLOOKUP($J100, Resurssiluettelo!$D$21:$X$40,Ohjeistus!N$98-1,FALSE))</f>
        <v/>
      </c>
      <c r="O100" s="74" t="str">
        <f>IF($J100="","",VLOOKUP($J100, Resurssiluettelo!$D$21:$X$40,Ohjeistus!O$98-1,FALSE))</f>
        <v/>
      </c>
      <c r="P100" s="74" t="str">
        <f>IF($J100="","",VLOOKUP($J100, Resurssiluettelo!$D$21:$X$40,Ohjeistus!P$98-1,FALSE))</f>
        <v/>
      </c>
      <c r="Q100" s="74" t="str">
        <f>IF($J100="",IF($I100="","",VLOOKUP($I100, Resurssiluettelo!$C$21:$X$40,Ohjeistus!Q$98,FALSE)),VLOOKUP($J100, Resurssiluettelo!$D$21:$X$40,Ohjeistus!Q$98-1,FALSE))</f>
        <v/>
      </c>
      <c r="R100" s="74" t="str">
        <f>IF($J100="",IF($I100="","",VLOOKUP($I100, Resurssiluettelo!$C$21:$X$40,Ohjeistus!R$98,FALSE)),VLOOKUP($J100, Resurssiluettelo!$D$21:$X$40,Ohjeistus!R$98-1,FALSE))</f>
        <v/>
      </c>
      <c r="S100" s="74" t="str">
        <f>IF($J100="",IF($I100="","",VLOOKUP($I100, Resurssiluettelo!$C$21:$X$40,Ohjeistus!S$98,FALSE)),VLOOKUP($J100, Resurssiluettelo!$D$21:$X$40,Ohjeistus!S$98-1,FALSE))</f>
        <v/>
      </c>
      <c r="T100" s="74" t="str">
        <f>IF($J100="",IF($I100="","",VLOOKUP($I100, Resurssiluettelo!$C$21:$X$40,Ohjeistus!T$98,FALSE)),VLOOKUP($J100, Resurssiluettelo!$D$21:$X$40,Ohjeistus!T$98-1,FALSE))</f>
        <v/>
      </c>
      <c r="U100" s="74" t="str">
        <f>IF($J100="","",VLOOKUP($J100, Resurssiluettelo!$D$21:$X$40,Ohjeistus!U$98-1,FALSE))</f>
        <v/>
      </c>
      <c r="V100" s="74" t="str">
        <f>IF($J100="","",VLOOKUP($J100, Resurssiluettelo!$D$21:$X$40,Ohjeistus!V$98-1,FALSE))</f>
        <v/>
      </c>
      <c r="W100" s="74" t="str">
        <f>IF($J100="","",VLOOKUP($J100, Resurssiluettelo!$D$21:$X$40,Ohjeistus!W$98-1,FALSE))</f>
        <v/>
      </c>
      <c r="X100" s="74" t="str">
        <f>IF($J100="","",VLOOKUP($J100, Resurssiluettelo!$D$21:$X$40,Ohjeistus!X$98-1,FALSE))</f>
        <v/>
      </c>
      <c r="Y100" s="159" t="str">
        <f>IF(Resurssiluettelo!E147=0,"",Resurssiluettelo!E147)</f>
        <v/>
      </c>
      <c r="Z100" s="64" t="str">
        <f>IF(Resurssiluettelo!F147=0,"",YEAR(Resurssiluettelo!F147)&amp;IF(MONTH(Resurssiluettelo!F147)&lt;10,"0","")&amp;MONTH(Resurssiluettelo!F147)&amp;IF(DAY(Resurssiluettelo!F147)&lt;10,"0","")&amp;DAY(Resurssiluettelo!F147))</f>
        <v/>
      </c>
      <c r="AA100" s="64" t="str">
        <f>IF(Resurssiluettelo!G147=0,"",Resurssiluettelo!G147)</f>
        <v/>
      </c>
      <c r="AB100" s="64" t="str">
        <f>IF(Resurssiluettelo!H147=0,"",Resurssiluettelo!H147)</f>
        <v/>
      </c>
      <c r="AC100" s="64" t="str">
        <f>IF(Resurssiluettelo!I147=0,"",Resurssiluettelo!I147)</f>
        <v/>
      </c>
      <c r="AD100" s="64" t="str">
        <f>IF(Resurssiluettelo!W147=0,"",Resurssiluettelo!W147)</f>
        <v/>
      </c>
      <c r="AE100" s="64" t="str">
        <f>IF(Resurssiluettelo!X147=0,"",Resurssiluettelo!X147)</f>
        <v/>
      </c>
      <c r="AF100" s="64" t="str">
        <f>IF(Resurssiluettelo!Y147=0,"",Resurssiluettelo!Y147)</f>
        <v/>
      </c>
      <c r="AG100" s="64" t="str">
        <f>IF(Resurssiluettelo!Z147=0,"",Resurssiluettelo!Z147)</f>
        <v/>
      </c>
      <c r="AH100" s="64" t="str">
        <f>IF(Resurssiluettelo!AA147=0,"",Resurssiluettelo!AA147)</f>
        <v/>
      </c>
      <c r="AI100" s="64" t="str">
        <f>IF(Resurssiluettelo!AB147=0,"",Resurssiluettelo!AB147)</f>
        <v/>
      </c>
      <c r="AJ100" s="64" t="str">
        <f>IF(Resurssiluettelo!AC147=0,"",Resurssiluettelo!AC147)</f>
        <v/>
      </c>
      <c r="AK100" s="64" t="str">
        <f>IF(Resurssiluettelo!AD147=0,"",Resurssiluettelo!AD147)</f>
        <v/>
      </c>
      <c r="AL100" s="64" t="str">
        <f>IF(Resurssiluettelo!J147=0,"",Resurssiluettelo!J147)</f>
        <v/>
      </c>
      <c r="AM100" s="124" t="str">
        <f>IF(Resurssiluettelo!K147=0,"",Resurssiluettelo!K147)</f>
        <v/>
      </c>
      <c r="AN100" s="124" t="str">
        <f>IF(Resurssiluettelo!L147=0,"",Resurssiluettelo!L147)</f>
        <v/>
      </c>
      <c r="AO100" s="124" t="str">
        <f>IF(Resurssiluettelo!M147=0,"",Resurssiluettelo!M147)</f>
        <v/>
      </c>
      <c r="AP100" s="128" t="str">
        <f>IF(Resurssiluettelo!N147=0,"",Resurssiluettelo!N147)</f>
        <v/>
      </c>
      <c r="AQ100" s="128" t="str">
        <f>IF(Resurssiluettelo!O147=0,"",Resurssiluettelo!O147)</f>
        <v/>
      </c>
      <c r="AR100" s="124" t="str">
        <f>IF(Resurssiluettelo!P147=0,"",Resurssiluettelo!P147)</f>
        <v/>
      </c>
      <c r="AS100" s="124" t="str">
        <f>IF(Resurssiluettelo!Q147=0,"",Resurssiluettelo!Q147)</f>
        <v/>
      </c>
      <c r="AT100" s="124" t="str">
        <f>IF(Resurssiluettelo!R147=0,"",Resurssiluettelo!R147)</f>
        <v/>
      </c>
      <c r="AU100" s="124" t="str">
        <f>IF(Resurssiluettelo!S147=0,"",Resurssiluettelo!S147)</f>
        <v/>
      </c>
      <c r="AV100" s="124" t="str">
        <f>IF(Resurssiluettelo!T147=0,"",Resurssiluettelo!T147)</f>
        <v/>
      </c>
      <c r="AW100" s="124" t="str">
        <f>IF(Resurssiluettelo!U147=0,"",Resurssiluettelo!U147)</f>
        <v/>
      </c>
      <c r="AX100" s="144" t="str">
        <f>IF(Resurssiluettelo!V147=0,"",Resurssiluettelo!V147)</f>
        <v/>
      </c>
    </row>
    <row r="101" spans="1:50">
      <c r="A101" s="179">
        <v>98</v>
      </c>
      <c r="B101" s="62" t="str">
        <f>IF(Y101="","",Resurssiluettelo!$G$1)</f>
        <v/>
      </c>
      <c r="C101" s="63" t="str">
        <f>IF(Y101="","",Resurssiluettelo!$H$14)</f>
        <v/>
      </c>
      <c r="D101" s="146" t="str">
        <f>IF(Y101="","",Resurssiluettelo!$I$14)</f>
        <v/>
      </c>
      <c r="E101" s="63" t="str">
        <f>IF(Y101="","",Resurssiluettelo!$J$14)</f>
        <v/>
      </c>
      <c r="F101" s="65" t="str">
        <f>IF(Y101="","",Resurssiluettelo!$N$14)</f>
        <v/>
      </c>
      <c r="G101" s="65" t="str">
        <f>IF(Y101="","",Resurssiluettelo!$O$14)</f>
        <v/>
      </c>
      <c r="H101" s="65" t="str">
        <f>IF(Resurssiluettelo!B148=0,"",Resurssiluettelo!B148)</f>
        <v/>
      </c>
      <c r="I101" s="65" t="str">
        <f>IF(Resurssiluettelo!C148=0,"",Resurssiluettelo!C148)</f>
        <v/>
      </c>
      <c r="J101" s="65" t="str">
        <f>IF(Resurssiluettelo!D148=0,"",Resurssiluettelo!D148)</f>
        <v/>
      </c>
      <c r="K101" s="74" t="str">
        <f>IF($J101="","",VLOOKUP($J101, Resurssiluettelo!$D$21:$X$40,Ohjeistus!K$98-1,FALSE))</f>
        <v/>
      </c>
      <c r="L101" s="74" t="str">
        <f>IF($J101="","",VLOOKUP($J101, Resurssiluettelo!$D$21:$X$40,Ohjeistus!L$98-1,FALSE))</f>
        <v/>
      </c>
      <c r="M101" s="74" t="str">
        <f>IF($J101="","",VLOOKUP($J101, Resurssiluettelo!$D$21:$X$40,Ohjeistus!M$98-1,FALSE))</f>
        <v/>
      </c>
      <c r="N101" s="74" t="str">
        <f>IF($J101="","",VLOOKUP($J101, Resurssiluettelo!$D$21:$X$40,Ohjeistus!N$98-1,FALSE))</f>
        <v/>
      </c>
      <c r="O101" s="74" t="str">
        <f>IF($J101="","",VLOOKUP($J101, Resurssiluettelo!$D$21:$X$40,Ohjeistus!O$98-1,FALSE))</f>
        <v/>
      </c>
      <c r="P101" s="74" t="str">
        <f>IF($J101="","",VLOOKUP($J101, Resurssiluettelo!$D$21:$X$40,Ohjeistus!P$98-1,FALSE))</f>
        <v/>
      </c>
      <c r="Q101" s="74" t="str">
        <f>IF($J101="",IF($I101="","",VLOOKUP($I101, Resurssiluettelo!$C$21:$X$40,Ohjeistus!Q$98,FALSE)),VLOOKUP($J101, Resurssiluettelo!$D$21:$X$40,Ohjeistus!Q$98-1,FALSE))</f>
        <v/>
      </c>
      <c r="R101" s="74" t="str">
        <f>IF($J101="",IF($I101="","",VLOOKUP($I101, Resurssiluettelo!$C$21:$X$40,Ohjeistus!R$98,FALSE)),VLOOKUP($J101, Resurssiluettelo!$D$21:$X$40,Ohjeistus!R$98-1,FALSE))</f>
        <v/>
      </c>
      <c r="S101" s="74" t="str">
        <f>IF($J101="",IF($I101="","",VLOOKUP($I101, Resurssiluettelo!$C$21:$X$40,Ohjeistus!S$98,FALSE)),VLOOKUP($J101, Resurssiluettelo!$D$21:$X$40,Ohjeistus!S$98-1,FALSE))</f>
        <v/>
      </c>
      <c r="T101" s="74" t="str">
        <f>IF($J101="",IF($I101="","",VLOOKUP($I101, Resurssiluettelo!$C$21:$X$40,Ohjeistus!T$98,FALSE)),VLOOKUP($J101, Resurssiluettelo!$D$21:$X$40,Ohjeistus!T$98-1,FALSE))</f>
        <v/>
      </c>
      <c r="U101" s="74" t="str">
        <f>IF($J101="","",VLOOKUP($J101, Resurssiluettelo!$D$21:$X$40,Ohjeistus!U$98-1,FALSE))</f>
        <v/>
      </c>
      <c r="V101" s="74" t="str">
        <f>IF($J101="","",VLOOKUP($J101, Resurssiluettelo!$D$21:$X$40,Ohjeistus!V$98-1,FALSE))</f>
        <v/>
      </c>
      <c r="W101" s="74" t="str">
        <f>IF($J101="","",VLOOKUP($J101, Resurssiluettelo!$D$21:$X$40,Ohjeistus!W$98-1,FALSE))</f>
        <v/>
      </c>
      <c r="X101" s="74" t="str">
        <f>IF($J101="","",VLOOKUP($J101, Resurssiluettelo!$D$21:$X$40,Ohjeistus!X$98-1,FALSE))</f>
        <v/>
      </c>
      <c r="Y101" s="159" t="str">
        <f>IF(Resurssiluettelo!E148=0,"",Resurssiluettelo!E148)</f>
        <v/>
      </c>
      <c r="Z101" s="64" t="str">
        <f>IF(Resurssiluettelo!F148=0,"",YEAR(Resurssiluettelo!F148)&amp;IF(MONTH(Resurssiluettelo!F148)&lt;10,"0","")&amp;MONTH(Resurssiluettelo!F148)&amp;IF(DAY(Resurssiluettelo!F148)&lt;10,"0","")&amp;DAY(Resurssiluettelo!F148))</f>
        <v/>
      </c>
      <c r="AA101" s="64" t="str">
        <f>IF(Resurssiluettelo!G148=0,"",Resurssiluettelo!G148)</f>
        <v/>
      </c>
      <c r="AB101" s="64" t="str">
        <f>IF(Resurssiluettelo!H148=0,"",Resurssiluettelo!H148)</f>
        <v/>
      </c>
      <c r="AC101" s="64" t="str">
        <f>IF(Resurssiluettelo!I148=0,"",Resurssiluettelo!I148)</f>
        <v/>
      </c>
      <c r="AD101" s="64" t="str">
        <f>IF(Resurssiluettelo!W148=0,"",Resurssiluettelo!W148)</f>
        <v/>
      </c>
      <c r="AE101" s="64" t="str">
        <f>IF(Resurssiluettelo!X148=0,"",Resurssiluettelo!X148)</f>
        <v/>
      </c>
      <c r="AF101" s="64" t="str">
        <f>IF(Resurssiluettelo!Y148=0,"",Resurssiluettelo!Y148)</f>
        <v/>
      </c>
      <c r="AG101" s="64" t="str">
        <f>IF(Resurssiluettelo!Z148=0,"",Resurssiluettelo!Z148)</f>
        <v/>
      </c>
      <c r="AH101" s="64" t="str">
        <f>IF(Resurssiluettelo!AA148=0,"",Resurssiluettelo!AA148)</f>
        <v/>
      </c>
      <c r="AI101" s="64" t="str">
        <f>IF(Resurssiluettelo!AB148=0,"",Resurssiluettelo!AB148)</f>
        <v/>
      </c>
      <c r="AJ101" s="64" t="str">
        <f>IF(Resurssiluettelo!AC148=0,"",Resurssiluettelo!AC148)</f>
        <v/>
      </c>
      <c r="AK101" s="64" t="str">
        <f>IF(Resurssiluettelo!AD148=0,"",Resurssiluettelo!AD148)</f>
        <v/>
      </c>
      <c r="AL101" s="64" t="str">
        <f>IF(Resurssiluettelo!J148=0,"",Resurssiluettelo!J148)</f>
        <v/>
      </c>
      <c r="AM101" s="124" t="str">
        <f>IF(Resurssiluettelo!K148=0,"",Resurssiluettelo!K148)</f>
        <v/>
      </c>
      <c r="AN101" s="124" t="str">
        <f>IF(Resurssiluettelo!L148=0,"",Resurssiluettelo!L148)</f>
        <v/>
      </c>
      <c r="AO101" s="124" t="str">
        <f>IF(Resurssiluettelo!M148=0,"",Resurssiluettelo!M148)</f>
        <v/>
      </c>
      <c r="AP101" s="128" t="str">
        <f>IF(Resurssiluettelo!N148=0,"",Resurssiluettelo!N148)</f>
        <v/>
      </c>
      <c r="AQ101" s="128" t="str">
        <f>IF(Resurssiluettelo!O148=0,"",Resurssiluettelo!O148)</f>
        <v/>
      </c>
      <c r="AR101" s="124" t="str">
        <f>IF(Resurssiluettelo!P148=0,"",Resurssiluettelo!P148)</f>
        <v/>
      </c>
      <c r="AS101" s="124" t="str">
        <f>IF(Resurssiluettelo!Q148=0,"",Resurssiluettelo!Q148)</f>
        <v/>
      </c>
      <c r="AT101" s="124" t="str">
        <f>IF(Resurssiluettelo!R148=0,"",Resurssiluettelo!R148)</f>
        <v/>
      </c>
      <c r="AU101" s="124" t="str">
        <f>IF(Resurssiluettelo!S148=0,"",Resurssiluettelo!S148)</f>
        <v/>
      </c>
      <c r="AV101" s="124" t="str">
        <f>IF(Resurssiluettelo!T148=0,"",Resurssiluettelo!T148)</f>
        <v/>
      </c>
      <c r="AW101" s="124" t="str">
        <f>IF(Resurssiluettelo!U148=0,"",Resurssiluettelo!U148)</f>
        <v/>
      </c>
      <c r="AX101" s="144" t="str">
        <f>IF(Resurssiluettelo!V148=0,"",Resurssiluettelo!V148)</f>
        <v/>
      </c>
    </row>
    <row r="102" spans="1:50">
      <c r="A102" s="179">
        <v>99</v>
      </c>
      <c r="B102" s="62" t="str">
        <f>IF(Y102="","",Resurssiluettelo!$G$1)</f>
        <v/>
      </c>
      <c r="C102" s="63" t="str">
        <f>IF(Y102="","",Resurssiluettelo!$H$14)</f>
        <v/>
      </c>
      <c r="D102" s="146" t="str">
        <f>IF(Y102="","",Resurssiluettelo!$I$14)</f>
        <v/>
      </c>
      <c r="E102" s="63" t="str">
        <f>IF(Y102="","",Resurssiluettelo!$J$14)</f>
        <v/>
      </c>
      <c r="F102" s="65" t="str">
        <f>IF(Y102="","",Resurssiluettelo!$N$14)</f>
        <v/>
      </c>
      <c r="G102" s="65" t="str">
        <f>IF(Y102="","",Resurssiluettelo!$O$14)</f>
        <v/>
      </c>
      <c r="H102" s="65" t="str">
        <f>IF(Resurssiluettelo!B149=0,"",Resurssiluettelo!B149)</f>
        <v/>
      </c>
      <c r="I102" s="65" t="str">
        <f>IF(Resurssiluettelo!C149=0,"",Resurssiluettelo!C149)</f>
        <v/>
      </c>
      <c r="J102" s="65" t="str">
        <f>IF(Resurssiluettelo!D149=0,"",Resurssiluettelo!D149)</f>
        <v/>
      </c>
      <c r="K102" s="74" t="str">
        <f>IF($J102="","",VLOOKUP($J102, Resurssiluettelo!$D$21:$X$40,Ohjeistus!K$98-1,FALSE))</f>
        <v/>
      </c>
      <c r="L102" s="74" t="str">
        <f>IF($J102="","",VLOOKUP($J102, Resurssiluettelo!$D$21:$X$40,Ohjeistus!L$98-1,FALSE))</f>
        <v/>
      </c>
      <c r="M102" s="74" t="str">
        <f>IF($J102="","",VLOOKUP($J102, Resurssiluettelo!$D$21:$X$40,Ohjeistus!M$98-1,FALSE))</f>
        <v/>
      </c>
      <c r="N102" s="74" t="str">
        <f>IF($J102="","",VLOOKUP($J102, Resurssiluettelo!$D$21:$X$40,Ohjeistus!N$98-1,FALSE))</f>
        <v/>
      </c>
      <c r="O102" s="74" t="str">
        <f>IF($J102="","",VLOOKUP($J102, Resurssiluettelo!$D$21:$X$40,Ohjeistus!O$98-1,FALSE))</f>
        <v/>
      </c>
      <c r="P102" s="74" t="str">
        <f>IF($J102="","",VLOOKUP($J102, Resurssiluettelo!$D$21:$X$40,Ohjeistus!P$98-1,FALSE))</f>
        <v/>
      </c>
      <c r="Q102" s="74" t="str">
        <f>IF($J102="",IF($I102="","",VLOOKUP($I102, Resurssiluettelo!$C$21:$X$40,Ohjeistus!Q$98,FALSE)),VLOOKUP($J102, Resurssiluettelo!$D$21:$X$40,Ohjeistus!Q$98-1,FALSE))</f>
        <v/>
      </c>
      <c r="R102" s="74" t="str">
        <f>IF($J102="",IF($I102="","",VLOOKUP($I102, Resurssiluettelo!$C$21:$X$40,Ohjeistus!R$98,FALSE)),VLOOKUP($J102, Resurssiluettelo!$D$21:$X$40,Ohjeistus!R$98-1,FALSE))</f>
        <v/>
      </c>
      <c r="S102" s="74" t="str">
        <f>IF($J102="",IF($I102="","",VLOOKUP($I102, Resurssiluettelo!$C$21:$X$40,Ohjeistus!S$98,FALSE)),VLOOKUP($J102, Resurssiluettelo!$D$21:$X$40,Ohjeistus!S$98-1,FALSE))</f>
        <v/>
      </c>
      <c r="T102" s="74" t="str">
        <f>IF($J102="",IF($I102="","",VLOOKUP($I102, Resurssiluettelo!$C$21:$X$40,Ohjeistus!T$98,FALSE)),VLOOKUP($J102, Resurssiluettelo!$D$21:$X$40,Ohjeistus!T$98-1,FALSE))</f>
        <v/>
      </c>
      <c r="U102" s="74" t="str">
        <f>IF($J102="","",VLOOKUP($J102, Resurssiluettelo!$D$21:$X$40,Ohjeistus!U$98-1,FALSE))</f>
        <v/>
      </c>
      <c r="V102" s="74" t="str">
        <f>IF($J102="","",VLOOKUP($J102, Resurssiluettelo!$D$21:$X$40,Ohjeistus!V$98-1,FALSE))</f>
        <v/>
      </c>
      <c r="W102" s="74" t="str">
        <f>IF($J102="","",VLOOKUP($J102, Resurssiluettelo!$D$21:$X$40,Ohjeistus!W$98-1,FALSE))</f>
        <v/>
      </c>
      <c r="X102" s="74" t="str">
        <f>IF($J102="","",VLOOKUP($J102, Resurssiluettelo!$D$21:$X$40,Ohjeistus!X$98-1,FALSE))</f>
        <v/>
      </c>
      <c r="Y102" s="159" t="str">
        <f>IF(Resurssiluettelo!E149=0,"",Resurssiluettelo!E149)</f>
        <v/>
      </c>
      <c r="Z102" s="64" t="str">
        <f>IF(Resurssiluettelo!F149=0,"",YEAR(Resurssiluettelo!F149)&amp;IF(MONTH(Resurssiluettelo!F149)&lt;10,"0","")&amp;MONTH(Resurssiluettelo!F149)&amp;IF(DAY(Resurssiluettelo!F149)&lt;10,"0","")&amp;DAY(Resurssiluettelo!F149))</f>
        <v/>
      </c>
      <c r="AA102" s="64" t="str">
        <f>IF(Resurssiluettelo!G149=0,"",Resurssiluettelo!G149)</f>
        <v/>
      </c>
      <c r="AB102" s="64" t="str">
        <f>IF(Resurssiluettelo!H149=0,"",Resurssiluettelo!H149)</f>
        <v/>
      </c>
      <c r="AC102" s="64" t="str">
        <f>IF(Resurssiluettelo!I149=0,"",Resurssiluettelo!I149)</f>
        <v/>
      </c>
      <c r="AD102" s="64" t="str">
        <f>IF(Resurssiluettelo!W149=0,"",Resurssiluettelo!W149)</f>
        <v/>
      </c>
      <c r="AE102" s="64" t="str">
        <f>IF(Resurssiluettelo!X149=0,"",Resurssiluettelo!X149)</f>
        <v/>
      </c>
      <c r="AF102" s="64" t="str">
        <f>IF(Resurssiluettelo!Y149=0,"",Resurssiluettelo!Y149)</f>
        <v/>
      </c>
      <c r="AG102" s="64" t="str">
        <f>IF(Resurssiluettelo!Z149=0,"",Resurssiluettelo!Z149)</f>
        <v/>
      </c>
      <c r="AH102" s="64" t="str">
        <f>IF(Resurssiluettelo!AA149=0,"",Resurssiluettelo!AA149)</f>
        <v/>
      </c>
      <c r="AI102" s="64" t="str">
        <f>IF(Resurssiluettelo!AB149=0,"",Resurssiluettelo!AB149)</f>
        <v/>
      </c>
      <c r="AJ102" s="64" t="str">
        <f>IF(Resurssiluettelo!AC149=0,"",Resurssiluettelo!AC149)</f>
        <v/>
      </c>
      <c r="AK102" s="64" t="str">
        <f>IF(Resurssiluettelo!AD149=0,"",Resurssiluettelo!AD149)</f>
        <v/>
      </c>
      <c r="AL102" s="64" t="str">
        <f>IF(Resurssiluettelo!J149=0,"",Resurssiluettelo!J149)</f>
        <v/>
      </c>
      <c r="AM102" s="124" t="str">
        <f>IF(Resurssiluettelo!K149=0,"",Resurssiluettelo!K149)</f>
        <v/>
      </c>
      <c r="AN102" s="124" t="str">
        <f>IF(Resurssiluettelo!L149=0,"",Resurssiluettelo!L149)</f>
        <v/>
      </c>
      <c r="AO102" s="124" t="str">
        <f>IF(Resurssiluettelo!M149=0,"",Resurssiluettelo!M149)</f>
        <v/>
      </c>
      <c r="AP102" s="128" t="str">
        <f>IF(Resurssiluettelo!N149=0,"",Resurssiluettelo!N149)</f>
        <v/>
      </c>
      <c r="AQ102" s="128" t="str">
        <f>IF(Resurssiluettelo!O149=0,"",Resurssiluettelo!O149)</f>
        <v/>
      </c>
      <c r="AR102" s="124" t="str">
        <f>IF(Resurssiluettelo!P149=0,"",Resurssiluettelo!P149)</f>
        <v/>
      </c>
      <c r="AS102" s="124" t="str">
        <f>IF(Resurssiluettelo!Q149=0,"",Resurssiluettelo!Q149)</f>
        <v/>
      </c>
      <c r="AT102" s="124" t="str">
        <f>IF(Resurssiluettelo!R149=0,"",Resurssiluettelo!R149)</f>
        <v/>
      </c>
      <c r="AU102" s="124" t="str">
        <f>IF(Resurssiluettelo!S149=0,"",Resurssiluettelo!S149)</f>
        <v/>
      </c>
      <c r="AV102" s="124" t="str">
        <f>IF(Resurssiluettelo!T149=0,"",Resurssiluettelo!T149)</f>
        <v/>
      </c>
      <c r="AW102" s="124" t="str">
        <f>IF(Resurssiluettelo!U149=0,"",Resurssiluettelo!U149)</f>
        <v/>
      </c>
      <c r="AX102" s="144" t="str">
        <f>IF(Resurssiluettelo!V149=0,"",Resurssiluettelo!V149)</f>
        <v/>
      </c>
    </row>
    <row r="103" spans="1:50">
      <c r="A103" s="179">
        <v>100</v>
      </c>
      <c r="B103" s="62" t="str">
        <f>IF(Y103="","",Resurssiluettelo!$G$1)</f>
        <v/>
      </c>
      <c r="C103" s="63" t="str">
        <f>IF(Y103="","",Resurssiluettelo!$H$14)</f>
        <v/>
      </c>
      <c r="D103" s="146" t="str">
        <f>IF(Y103="","",Resurssiluettelo!$I$14)</f>
        <v/>
      </c>
      <c r="E103" s="63" t="str">
        <f>IF(Y103="","",Resurssiluettelo!$J$14)</f>
        <v/>
      </c>
      <c r="F103" s="65" t="str">
        <f>IF(Y103="","",Resurssiluettelo!$N$14)</f>
        <v/>
      </c>
      <c r="G103" s="65" t="str">
        <f>IF(Y103="","",Resurssiluettelo!$O$14)</f>
        <v/>
      </c>
      <c r="H103" s="65" t="str">
        <f>IF(Resurssiluettelo!B150=0,"",Resurssiluettelo!B150)</f>
        <v/>
      </c>
      <c r="I103" s="65" t="str">
        <f>IF(Resurssiluettelo!C150=0,"",Resurssiluettelo!C150)</f>
        <v/>
      </c>
      <c r="J103" s="65" t="str">
        <f>IF(Resurssiluettelo!D150=0,"",Resurssiluettelo!D150)</f>
        <v/>
      </c>
      <c r="K103" s="74" t="str">
        <f>IF($J103="","",VLOOKUP($J103, Resurssiluettelo!$D$21:$X$40,Ohjeistus!K$98-1,FALSE))</f>
        <v/>
      </c>
      <c r="L103" s="74" t="str">
        <f>IF($J103="","",VLOOKUP($J103, Resurssiluettelo!$D$21:$X$40,Ohjeistus!L$98-1,FALSE))</f>
        <v/>
      </c>
      <c r="M103" s="74" t="str">
        <f>IF($J103="","",VLOOKUP($J103, Resurssiluettelo!$D$21:$X$40,Ohjeistus!M$98-1,FALSE))</f>
        <v/>
      </c>
      <c r="N103" s="74" t="str">
        <f>IF($J103="","",VLOOKUP($J103, Resurssiluettelo!$D$21:$X$40,Ohjeistus!N$98-1,FALSE))</f>
        <v/>
      </c>
      <c r="O103" s="74" t="str">
        <f>IF($J103="","",VLOOKUP($J103, Resurssiluettelo!$D$21:$X$40,Ohjeistus!O$98-1,FALSE))</f>
        <v/>
      </c>
      <c r="P103" s="74" t="str">
        <f>IF($J103="","",VLOOKUP($J103, Resurssiluettelo!$D$21:$X$40,Ohjeistus!P$98-1,FALSE))</f>
        <v/>
      </c>
      <c r="Q103" s="74" t="str">
        <f>IF($J103="",IF($I103="","",VLOOKUP($I103, Resurssiluettelo!$C$21:$X$40,Ohjeistus!Q$98,FALSE)),VLOOKUP($J103, Resurssiluettelo!$D$21:$X$40,Ohjeistus!Q$98-1,FALSE))</f>
        <v/>
      </c>
      <c r="R103" s="74" t="str">
        <f>IF($J103="",IF($I103="","",VLOOKUP($I103, Resurssiluettelo!$C$21:$X$40,Ohjeistus!R$98,FALSE)),VLOOKUP($J103, Resurssiluettelo!$D$21:$X$40,Ohjeistus!R$98-1,FALSE))</f>
        <v/>
      </c>
      <c r="S103" s="74" t="str">
        <f>IF($J103="",IF($I103="","",VLOOKUP($I103, Resurssiluettelo!$C$21:$X$40,Ohjeistus!S$98,FALSE)),VLOOKUP($J103, Resurssiluettelo!$D$21:$X$40,Ohjeistus!S$98-1,FALSE))</f>
        <v/>
      </c>
      <c r="T103" s="74" t="str">
        <f>IF($J103="",IF($I103="","",VLOOKUP($I103, Resurssiluettelo!$C$21:$X$40,Ohjeistus!T$98,FALSE)),VLOOKUP($J103, Resurssiluettelo!$D$21:$X$40,Ohjeistus!T$98-1,FALSE))</f>
        <v/>
      </c>
      <c r="U103" s="74" t="str">
        <f>IF($J103="","",VLOOKUP($J103, Resurssiluettelo!$D$21:$X$40,Ohjeistus!U$98-1,FALSE))</f>
        <v/>
      </c>
      <c r="V103" s="74" t="str">
        <f>IF($J103="","",VLOOKUP($J103, Resurssiluettelo!$D$21:$X$40,Ohjeistus!V$98-1,FALSE))</f>
        <v/>
      </c>
      <c r="W103" s="74" t="str">
        <f>IF($J103="","",VLOOKUP($J103, Resurssiluettelo!$D$21:$X$40,Ohjeistus!W$98-1,FALSE))</f>
        <v/>
      </c>
      <c r="X103" s="74" t="str">
        <f>IF($J103="","",VLOOKUP($J103, Resurssiluettelo!$D$21:$X$40,Ohjeistus!X$98-1,FALSE))</f>
        <v/>
      </c>
      <c r="Y103" s="159" t="str">
        <f>IF(Resurssiluettelo!E150=0,"",Resurssiluettelo!E150)</f>
        <v/>
      </c>
      <c r="Z103" s="64" t="str">
        <f>IF(Resurssiluettelo!F150=0,"",YEAR(Resurssiluettelo!F150)&amp;IF(MONTH(Resurssiluettelo!F150)&lt;10,"0","")&amp;MONTH(Resurssiluettelo!F150)&amp;IF(DAY(Resurssiluettelo!F150)&lt;10,"0","")&amp;DAY(Resurssiluettelo!F150))</f>
        <v/>
      </c>
      <c r="AA103" s="64" t="str">
        <f>IF(Resurssiluettelo!G150=0,"",Resurssiluettelo!G150)</f>
        <v/>
      </c>
      <c r="AB103" s="64" t="str">
        <f>IF(Resurssiluettelo!H150=0,"",Resurssiluettelo!H150)</f>
        <v/>
      </c>
      <c r="AC103" s="64" t="str">
        <f>IF(Resurssiluettelo!I150=0,"",Resurssiluettelo!I150)</f>
        <v/>
      </c>
      <c r="AD103" s="64" t="str">
        <f>IF(Resurssiluettelo!W150=0,"",Resurssiluettelo!W150)</f>
        <v/>
      </c>
      <c r="AE103" s="64" t="str">
        <f>IF(Resurssiluettelo!X150=0,"",Resurssiluettelo!X150)</f>
        <v/>
      </c>
      <c r="AF103" s="64" t="str">
        <f>IF(Resurssiluettelo!Y150=0,"",Resurssiluettelo!Y150)</f>
        <v/>
      </c>
      <c r="AG103" s="64" t="str">
        <f>IF(Resurssiluettelo!Z150=0,"",Resurssiluettelo!Z150)</f>
        <v/>
      </c>
      <c r="AH103" s="64" t="str">
        <f>IF(Resurssiluettelo!AA150=0,"",Resurssiluettelo!AA150)</f>
        <v/>
      </c>
      <c r="AI103" s="64" t="str">
        <f>IF(Resurssiluettelo!AB150=0,"",Resurssiluettelo!AB150)</f>
        <v/>
      </c>
      <c r="AJ103" s="64" t="str">
        <f>IF(Resurssiluettelo!AC150=0,"",Resurssiluettelo!AC150)</f>
        <v/>
      </c>
      <c r="AK103" s="64" t="str">
        <f>IF(Resurssiluettelo!AD150=0,"",Resurssiluettelo!AD150)</f>
        <v/>
      </c>
      <c r="AL103" s="64" t="str">
        <f>IF(Resurssiluettelo!J150=0,"",Resurssiluettelo!J150)</f>
        <v/>
      </c>
      <c r="AM103" s="124" t="str">
        <f>IF(Resurssiluettelo!K150=0,"",Resurssiluettelo!K150)</f>
        <v/>
      </c>
      <c r="AN103" s="124" t="str">
        <f>IF(Resurssiluettelo!L150=0,"",Resurssiluettelo!L150)</f>
        <v/>
      </c>
      <c r="AO103" s="124" t="str">
        <f>IF(Resurssiluettelo!M150=0,"",Resurssiluettelo!M150)</f>
        <v/>
      </c>
      <c r="AP103" s="128" t="str">
        <f>IF(Resurssiluettelo!N150=0,"",Resurssiluettelo!N150)</f>
        <v/>
      </c>
      <c r="AQ103" s="128" t="str">
        <f>IF(Resurssiluettelo!O150=0,"",Resurssiluettelo!O150)</f>
        <v/>
      </c>
      <c r="AR103" s="124" t="str">
        <f>IF(Resurssiluettelo!P150=0,"",Resurssiluettelo!P150)</f>
        <v/>
      </c>
      <c r="AS103" s="124" t="str">
        <f>IF(Resurssiluettelo!Q150=0,"",Resurssiluettelo!Q150)</f>
        <v/>
      </c>
      <c r="AT103" s="124" t="str">
        <f>IF(Resurssiluettelo!R150=0,"",Resurssiluettelo!R150)</f>
        <v/>
      </c>
      <c r="AU103" s="124" t="str">
        <f>IF(Resurssiluettelo!S150=0,"",Resurssiluettelo!S150)</f>
        <v/>
      </c>
      <c r="AV103" s="124" t="str">
        <f>IF(Resurssiluettelo!T150=0,"",Resurssiluettelo!T150)</f>
        <v/>
      </c>
      <c r="AW103" s="124" t="str">
        <f>IF(Resurssiluettelo!U150=0,"",Resurssiluettelo!U150)</f>
        <v/>
      </c>
      <c r="AX103" s="144" t="str">
        <f>IF(Resurssiluettelo!V150=0,"",Resurssiluettelo!V150)</f>
        <v/>
      </c>
    </row>
    <row r="104" spans="1:50">
      <c r="A104" s="179">
        <v>101</v>
      </c>
      <c r="B104" s="184" t="str">
        <f>IF(Y104="","",Resurssiluettelo!$G$1)</f>
        <v/>
      </c>
      <c r="C104" s="185" t="str">
        <f>IF(Y104="","",Resurssiluettelo!$H$14)</f>
        <v/>
      </c>
      <c r="D104" s="186" t="str">
        <f>IF(Y104="","",Resurssiluettelo!$I$14)</f>
        <v/>
      </c>
      <c r="E104" s="185" t="str">
        <f>IF(Y104="","",Resurssiluettelo!$J$14)</f>
        <v/>
      </c>
      <c r="F104" s="65" t="str">
        <f>IF(Y104="","",Resurssiluettelo!$N$14)</f>
        <v/>
      </c>
      <c r="G104" s="65" t="str">
        <f>IF(Y104="","",Resurssiluettelo!$O$14)</f>
        <v/>
      </c>
      <c r="H104" s="65" t="str">
        <f>IF(Resurssiluettelo!B151=0,"",Resurssiluettelo!B151)</f>
        <v/>
      </c>
      <c r="I104" s="65" t="str">
        <f>IF(Resurssiluettelo!C151=0,"",Resurssiluettelo!C151)</f>
        <v/>
      </c>
      <c r="J104" s="65" t="str">
        <f>IF(Resurssiluettelo!D151=0,"",Resurssiluettelo!D151)</f>
        <v/>
      </c>
      <c r="K104" s="74" t="str">
        <f>IF($J104="","",VLOOKUP($J104, Resurssiluettelo!$D$21:$X$40,Ohjeistus!K$98-1,FALSE))</f>
        <v/>
      </c>
      <c r="L104" s="74" t="str">
        <f>IF($J104="","",VLOOKUP($J104, Resurssiluettelo!$D$21:$X$40,Ohjeistus!L$98-1,FALSE))</f>
        <v/>
      </c>
      <c r="M104" s="74" t="str">
        <f>IF($J104="","",VLOOKUP($J104, Resurssiluettelo!$D$21:$X$40,Ohjeistus!M$98-1,FALSE))</f>
        <v/>
      </c>
      <c r="N104" s="74" t="str">
        <f>IF($J104="","",VLOOKUP($J104, Resurssiluettelo!$D$21:$X$40,Ohjeistus!N$98-1,FALSE))</f>
        <v/>
      </c>
      <c r="O104" s="74" t="str">
        <f>IF($J104="","",VLOOKUP($J104, Resurssiluettelo!$D$21:$X$40,Ohjeistus!O$98-1,FALSE))</f>
        <v/>
      </c>
      <c r="P104" s="74" t="str">
        <f>IF($J104="","",VLOOKUP($J104, Resurssiluettelo!$D$21:$X$40,Ohjeistus!P$98-1,FALSE))</f>
        <v/>
      </c>
      <c r="Q104" s="74" t="str">
        <f>IF($J104="",IF($I104="","",VLOOKUP($I104, Resurssiluettelo!$C$21:$X$40,Ohjeistus!Q$98,FALSE)),VLOOKUP($J104, Resurssiluettelo!$D$21:$X$40,Ohjeistus!Q$98-1,FALSE))</f>
        <v/>
      </c>
      <c r="R104" s="74" t="str">
        <f>IF($J104="",IF($I104="","",VLOOKUP($I104, Resurssiluettelo!$C$21:$X$40,Ohjeistus!R$98,FALSE)),VLOOKUP($J104, Resurssiluettelo!$D$21:$X$40,Ohjeistus!R$98-1,FALSE))</f>
        <v/>
      </c>
      <c r="S104" s="74" t="str">
        <f>IF($J104="",IF($I104="","",VLOOKUP($I104, Resurssiluettelo!$C$21:$X$40,Ohjeistus!S$98,FALSE)),VLOOKUP($J104, Resurssiluettelo!$D$21:$X$40,Ohjeistus!S$98-1,FALSE))</f>
        <v/>
      </c>
      <c r="T104" s="74" t="str">
        <f>IF($J104="",IF($I104="","",VLOOKUP($I104, Resurssiluettelo!$C$21:$X$40,Ohjeistus!T$98,FALSE)),VLOOKUP($J104, Resurssiluettelo!$D$21:$X$40,Ohjeistus!T$98-1,FALSE))</f>
        <v/>
      </c>
      <c r="U104" s="74" t="str">
        <f>IF($J104="","",VLOOKUP($J104, Resurssiluettelo!$D$21:$X$40,Ohjeistus!U$98-1,FALSE))</f>
        <v/>
      </c>
      <c r="V104" s="74" t="str">
        <f>IF($J104="","",VLOOKUP($J104, Resurssiluettelo!$D$21:$X$40,Ohjeistus!V$98-1,FALSE))</f>
        <v/>
      </c>
      <c r="W104" s="74" t="str">
        <f>IF($J104="","",VLOOKUP($J104, Resurssiluettelo!$D$21:$X$40,Ohjeistus!W$98-1,FALSE))</f>
        <v/>
      </c>
      <c r="X104" s="74" t="str">
        <f>IF($J104="","",VLOOKUP($J104, Resurssiluettelo!$D$21:$X$40,Ohjeistus!X$98-1,FALSE))</f>
        <v/>
      </c>
      <c r="Y104" s="159" t="str">
        <f>IF(Resurssiluettelo!E151=0,"",Resurssiluettelo!E151)</f>
        <v/>
      </c>
      <c r="Z104" s="74" t="str">
        <f>IF(Resurssiluettelo!F151=0,"",YEAR(Resurssiluettelo!F151)&amp;IF(MONTH(Resurssiluettelo!F151)&lt;10,"0","")&amp;MONTH(Resurssiluettelo!F151)&amp;IF(DAY(Resurssiluettelo!F151)&lt;10,"0","")&amp;DAY(Resurssiluettelo!F151))</f>
        <v/>
      </c>
      <c r="AA104" s="74" t="str">
        <f>IF(Resurssiluettelo!G151=0,"",Resurssiluettelo!G151)</f>
        <v/>
      </c>
      <c r="AB104" s="74" t="str">
        <f>IF(Resurssiluettelo!H151=0,"",Resurssiluettelo!H151)</f>
        <v/>
      </c>
      <c r="AC104" s="74" t="str">
        <f>IF(Resurssiluettelo!I151=0,"",Resurssiluettelo!I151)</f>
        <v/>
      </c>
      <c r="AD104" s="74" t="str">
        <f>IF(Resurssiluettelo!W151=0,"",Resurssiluettelo!W151)</f>
        <v/>
      </c>
      <c r="AE104" s="74" t="str">
        <f>IF(Resurssiluettelo!X151=0,"",Resurssiluettelo!X151)</f>
        <v/>
      </c>
      <c r="AF104" s="74" t="str">
        <f>IF(Resurssiluettelo!Y151=0,"",Resurssiluettelo!Y151)</f>
        <v/>
      </c>
      <c r="AG104" s="74" t="str">
        <f>IF(Resurssiluettelo!Z151=0,"",Resurssiluettelo!Z151)</f>
        <v/>
      </c>
      <c r="AH104" s="74" t="str">
        <f>IF(Resurssiluettelo!AA151=0,"",Resurssiluettelo!AA151)</f>
        <v/>
      </c>
      <c r="AI104" s="74" t="str">
        <f>IF(Resurssiluettelo!AB151=0,"",Resurssiluettelo!AB151)</f>
        <v/>
      </c>
      <c r="AJ104" s="74" t="str">
        <f>IF(Resurssiluettelo!AC151=0,"",Resurssiluettelo!AC151)</f>
        <v/>
      </c>
      <c r="AK104" s="74" t="str">
        <f>IF(Resurssiluettelo!AD151=0,"",Resurssiluettelo!AD151)</f>
        <v/>
      </c>
      <c r="AL104" s="74" t="str">
        <f>IF(Resurssiluettelo!J151=0,"",Resurssiluettelo!J151)</f>
        <v/>
      </c>
      <c r="AM104" s="124" t="str">
        <f>IF(Resurssiluettelo!K151=0,"",Resurssiluettelo!K151)</f>
        <v/>
      </c>
      <c r="AN104" s="124" t="str">
        <f>IF(Resurssiluettelo!L151=0,"",Resurssiluettelo!L151)</f>
        <v/>
      </c>
      <c r="AO104" s="124" t="str">
        <f>IF(Resurssiluettelo!M151=0,"",Resurssiluettelo!M151)</f>
        <v/>
      </c>
      <c r="AP104" s="128" t="str">
        <f>IF(Resurssiluettelo!N151=0,"",Resurssiluettelo!N151)</f>
        <v/>
      </c>
      <c r="AQ104" s="128" t="str">
        <f>IF(Resurssiluettelo!O151=0,"",Resurssiluettelo!O151)</f>
        <v/>
      </c>
      <c r="AR104" s="124" t="str">
        <f>IF(Resurssiluettelo!P151=0,"",Resurssiluettelo!P151)</f>
        <v/>
      </c>
      <c r="AS104" s="124" t="str">
        <f>IF(Resurssiluettelo!Q151=0,"",Resurssiluettelo!Q151)</f>
        <v/>
      </c>
      <c r="AT104" s="124" t="str">
        <f>IF(Resurssiluettelo!R151=0,"",Resurssiluettelo!R151)</f>
        <v/>
      </c>
      <c r="AU104" s="124" t="str">
        <f>IF(Resurssiluettelo!S151=0,"",Resurssiluettelo!S151)</f>
        <v/>
      </c>
      <c r="AV104" s="124" t="str">
        <f>IF(Resurssiluettelo!T151=0,"",Resurssiluettelo!T151)</f>
        <v/>
      </c>
      <c r="AW104" s="124" t="str">
        <f>IF(Resurssiluettelo!U151=0,"",Resurssiluettelo!U151)</f>
        <v/>
      </c>
      <c r="AX104" s="144" t="str">
        <f>IF(Resurssiluettelo!V151=0,"",Resurssiluettelo!V151)</f>
        <v/>
      </c>
    </row>
    <row r="105" spans="1:50">
      <c r="A105" s="179">
        <v>102</v>
      </c>
      <c r="B105" s="184" t="str">
        <f>IF(Y105="","",Resurssiluettelo!$G$1)</f>
        <v/>
      </c>
      <c r="C105" s="185" t="str">
        <f>IF(Y105="","",Resurssiluettelo!$H$14)</f>
        <v/>
      </c>
      <c r="D105" s="186" t="str">
        <f>IF(Y105="","",Resurssiluettelo!$I$14)</f>
        <v/>
      </c>
      <c r="E105" s="185" t="str">
        <f>IF(Y105="","",Resurssiluettelo!$J$14)</f>
        <v/>
      </c>
      <c r="F105" s="65" t="str">
        <f>IF(Y105="","",Resurssiluettelo!$N$14)</f>
        <v/>
      </c>
      <c r="G105" s="65" t="str">
        <f>IF(Y105="","",Resurssiluettelo!$O$14)</f>
        <v/>
      </c>
      <c r="H105" s="65" t="str">
        <f>IF(Resurssiluettelo!B152=0,"",Resurssiluettelo!B152)</f>
        <v/>
      </c>
      <c r="I105" s="65" t="str">
        <f>IF(Resurssiluettelo!C152=0,"",Resurssiluettelo!C152)</f>
        <v/>
      </c>
      <c r="J105" s="65" t="str">
        <f>IF(Resurssiluettelo!D152=0,"",Resurssiluettelo!D152)</f>
        <v/>
      </c>
      <c r="K105" s="74" t="str">
        <f>IF($J105="","",VLOOKUP($J105, Resurssiluettelo!$D$21:$X$40,Ohjeistus!K$98-1,FALSE))</f>
        <v/>
      </c>
      <c r="L105" s="74" t="str">
        <f>IF($J105="","",VLOOKUP($J105, Resurssiluettelo!$D$21:$X$40,Ohjeistus!L$98-1,FALSE))</f>
        <v/>
      </c>
      <c r="M105" s="74" t="str">
        <f>IF($J105="","",VLOOKUP($J105, Resurssiluettelo!$D$21:$X$40,Ohjeistus!M$98-1,FALSE))</f>
        <v/>
      </c>
      <c r="N105" s="74" t="str">
        <f>IF($J105="","",VLOOKUP($J105, Resurssiluettelo!$D$21:$X$40,Ohjeistus!N$98-1,FALSE))</f>
        <v/>
      </c>
      <c r="O105" s="74" t="str">
        <f>IF($J105="","",VLOOKUP($J105, Resurssiluettelo!$D$21:$X$40,Ohjeistus!O$98-1,FALSE))</f>
        <v/>
      </c>
      <c r="P105" s="74" t="str">
        <f>IF($J105="","",VLOOKUP($J105, Resurssiluettelo!$D$21:$X$40,Ohjeistus!P$98-1,FALSE))</f>
        <v/>
      </c>
      <c r="Q105" s="74" t="str">
        <f>IF($J105="",IF($I105="","",VLOOKUP($I105, Resurssiluettelo!$C$21:$X$40,Ohjeistus!Q$98,FALSE)),VLOOKUP($J105, Resurssiluettelo!$D$21:$X$40,Ohjeistus!Q$98-1,FALSE))</f>
        <v/>
      </c>
      <c r="R105" s="74" t="str">
        <f>IF($J105="",IF($I105="","",VLOOKUP($I105, Resurssiluettelo!$C$21:$X$40,Ohjeistus!R$98,FALSE)),VLOOKUP($J105, Resurssiluettelo!$D$21:$X$40,Ohjeistus!R$98-1,FALSE))</f>
        <v/>
      </c>
      <c r="S105" s="74" t="str">
        <f>IF($J105="",IF($I105="","",VLOOKUP($I105, Resurssiluettelo!$C$21:$X$40,Ohjeistus!S$98,FALSE)),VLOOKUP($J105, Resurssiluettelo!$D$21:$X$40,Ohjeistus!S$98-1,FALSE))</f>
        <v/>
      </c>
      <c r="T105" s="74" t="str">
        <f>IF($J105="",IF($I105="","",VLOOKUP($I105, Resurssiluettelo!$C$21:$X$40,Ohjeistus!T$98,FALSE)),VLOOKUP($J105, Resurssiluettelo!$D$21:$X$40,Ohjeistus!T$98-1,FALSE))</f>
        <v/>
      </c>
      <c r="U105" s="74" t="str">
        <f>IF($J105="","",VLOOKUP($J105, Resurssiluettelo!$D$21:$X$40,Ohjeistus!U$98-1,FALSE))</f>
        <v/>
      </c>
      <c r="V105" s="74" t="str">
        <f>IF($J105="","",VLOOKUP($J105, Resurssiluettelo!$D$21:$X$40,Ohjeistus!V$98-1,FALSE))</f>
        <v/>
      </c>
      <c r="W105" s="74" t="str">
        <f>IF($J105="","",VLOOKUP($J105, Resurssiluettelo!$D$21:$X$40,Ohjeistus!W$98-1,FALSE))</f>
        <v/>
      </c>
      <c r="X105" s="74" t="str">
        <f>IF($J105="","",VLOOKUP($J105, Resurssiluettelo!$D$21:$X$40,Ohjeistus!X$98-1,FALSE))</f>
        <v/>
      </c>
      <c r="Y105" s="159" t="str">
        <f>IF(Resurssiluettelo!E152=0,"",Resurssiluettelo!E152)</f>
        <v/>
      </c>
      <c r="Z105" s="74" t="str">
        <f>IF(Resurssiluettelo!F152=0,"",YEAR(Resurssiluettelo!F152)&amp;IF(MONTH(Resurssiluettelo!F152)&lt;10,"0","")&amp;MONTH(Resurssiluettelo!F152)&amp;IF(DAY(Resurssiluettelo!F152)&lt;10,"0","")&amp;DAY(Resurssiluettelo!F152))</f>
        <v/>
      </c>
      <c r="AA105" s="74" t="str">
        <f>IF(Resurssiluettelo!G152=0,"",Resurssiluettelo!G152)</f>
        <v/>
      </c>
      <c r="AB105" s="74" t="str">
        <f>IF(Resurssiluettelo!H152=0,"",Resurssiluettelo!H152)</f>
        <v/>
      </c>
      <c r="AC105" s="74" t="str">
        <f>IF(Resurssiluettelo!I152=0,"",Resurssiluettelo!I152)</f>
        <v/>
      </c>
      <c r="AD105" s="74" t="str">
        <f>IF(Resurssiluettelo!W152=0,"",Resurssiluettelo!W152)</f>
        <v/>
      </c>
      <c r="AE105" s="74" t="str">
        <f>IF(Resurssiluettelo!X152=0,"",Resurssiluettelo!X152)</f>
        <v/>
      </c>
      <c r="AF105" s="74" t="str">
        <f>IF(Resurssiluettelo!Y152=0,"",Resurssiluettelo!Y152)</f>
        <v/>
      </c>
      <c r="AG105" s="74" t="str">
        <f>IF(Resurssiluettelo!Z152=0,"",Resurssiluettelo!Z152)</f>
        <v/>
      </c>
      <c r="AH105" s="74" t="str">
        <f>IF(Resurssiluettelo!AA152=0,"",Resurssiluettelo!AA152)</f>
        <v/>
      </c>
      <c r="AI105" s="74" t="str">
        <f>IF(Resurssiluettelo!AB152=0,"",Resurssiluettelo!AB152)</f>
        <v/>
      </c>
      <c r="AJ105" s="74" t="str">
        <f>IF(Resurssiluettelo!AC152=0,"",Resurssiluettelo!AC152)</f>
        <v/>
      </c>
      <c r="AK105" s="74" t="str">
        <f>IF(Resurssiluettelo!AD152=0,"",Resurssiluettelo!AD152)</f>
        <v/>
      </c>
      <c r="AL105" s="74" t="str">
        <f>IF(Resurssiluettelo!J152=0,"",Resurssiluettelo!J152)</f>
        <v/>
      </c>
      <c r="AM105" s="124" t="str">
        <f>IF(Resurssiluettelo!K152=0,"",Resurssiluettelo!K152)</f>
        <v/>
      </c>
      <c r="AN105" s="124" t="str">
        <f>IF(Resurssiluettelo!L152=0,"",Resurssiluettelo!L152)</f>
        <v/>
      </c>
      <c r="AO105" s="124" t="str">
        <f>IF(Resurssiluettelo!M152=0,"",Resurssiluettelo!M152)</f>
        <v/>
      </c>
      <c r="AP105" s="128" t="str">
        <f>IF(Resurssiluettelo!N152=0,"",Resurssiluettelo!N152)</f>
        <v/>
      </c>
      <c r="AQ105" s="128" t="str">
        <f>IF(Resurssiluettelo!O152=0,"",Resurssiluettelo!O152)</f>
        <v/>
      </c>
      <c r="AR105" s="124" t="str">
        <f>IF(Resurssiluettelo!P152=0,"",Resurssiluettelo!P152)</f>
        <v/>
      </c>
      <c r="AS105" s="124" t="str">
        <f>IF(Resurssiluettelo!Q152=0,"",Resurssiluettelo!Q152)</f>
        <v/>
      </c>
      <c r="AT105" s="124" t="str">
        <f>IF(Resurssiluettelo!R152=0,"",Resurssiluettelo!R152)</f>
        <v/>
      </c>
      <c r="AU105" s="124" t="str">
        <f>IF(Resurssiluettelo!S152=0,"",Resurssiluettelo!S152)</f>
        <v/>
      </c>
      <c r="AV105" s="124" t="str">
        <f>IF(Resurssiluettelo!T152=0,"",Resurssiluettelo!T152)</f>
        <v/>
      </c>
      <c r="AW105" s="124" t="str">
        <f>IF(Resurssiluettelo!U152=0,"",Resurssiluettelo!U152)</f>
        <v/>
      </c>
      <c r="AX105" s="144" t="str">
        <f>IF(Resurssiluettelo!V152=0,"",Resurssiluettelo!V152)</f>
        <v/>
      </c>
    </row>
    <row r="106" spans="1:50">
      <c r="A106" s="179">
        <v>103</v>
      </c>
      <c r="B106" s="184" t="str">
        <f>IF(Y106="","",Resurssiluettelo!$G$1)</f>
        <v/>
      </c>
      <c r="C106" s="185" t="str">
        <f>IF(Y106="","",Resurssiluettelo!$H$14)</f>
        <v/>
      </c>
      <c r="D106" s="186" t="str">
        <f>IF(Y106="","",Resurssiluettelo!$I$14)</f>
        <v/>
      </c>
      <c r="E106" s="185" t="str">
        <f>IF(Y106="","",Resurssiluettelo!$J$14)</f>
        <v/>
      </c>
      <c r="F106" s="65" t="str">
        <f>IF(Y106="","",Resurssiluettelo!$N$14)</f>
        <v/>
      </c>
      <c r="G106" s="65" t="str">
        <f>IF(Y106="","",Resurssiluettelo!$O$14)</f>
        <v/>
      </c>
      <c r="H106" s="65" t="str">
        <f>IF(Resurssiluettelo!B153=0,"",Resurssiluettelo!B153)</f>
        <v/>
      </c>
      <c r="I106" s="65" t="str">
        <f>IF(Resurssiluettelo!C153=0,"",Resurssiluettelo!C153)</f>
        <v/>
      </c>
      <c r="J106" s="65" t="str">
        <f>IF(Resurssiluettelo!D153=0,"",Resurssiluettelo!D153)</f>
        <v/>
      </c>
      <c r="K106" s="74" t="str">
        <f>IF($J106="","",VLOOKUP($J106, Resurssiluettelo!$D$21:$X$40,Ohjeistus!K$98-1,FALSE))</f>
        <v/>
      </c>
      <c r="L106" s="74" t="str">
        <f>IF($J106="","",VLOOKUP($J106, Resurssiluettelo!$D$21:$X$40,Ohjeistus!L$98-1,FALSE))</f>
        <v/>
      </c>
      <c r="M106" s="74" t="str">
        <f>IF($J106="","",VLOOKUP($J106, Resurssiluettelo!$D$21:$X$40,Ohjeistus!M$98-1,FALSE))</f>
        <v/>
      </c>
      <c r="N106" s="74" t="str">
        <f>IF($J106="","",VLOOKUP($J106, Resurssiluettelo!$D$21:$X$40,Ohjeistus!N$98-1,FALSE))</f>
        <v/>
      </c>
      <c r="O106" s="74" t="str">
        <f>IF($J106="","",VLOOKUP($J106, Resurssiluettelo!$D$21:$X$40,Ohjeistus!O$98-1,FALSE))</f>
        <v/>
      </c>
      <c r="P106" s="74" t="str">
        <f>IF($J106="","",VLOOKUP($J106, Resurssiluettelo!$D$21:$X$40,Ohjeistus!P$98-1,FALSE))</f>
        <v/>
      </c>
      <c r="Q106" s="74" t="str">
        <f>IF($J106="",IF($I106="","",VLOOKUP($I106, Resurssiluettelo!$C$21:$X$40,Ohjeistus!Q$98,FALSE)),VLOOKUP($J106, Resurssiluettelo!$D$21:$X$40,Ohjeistus!Q$98-1,FALSE))</f>
        <v/>
      </c>
      <c r="R106" s="74" t="str">
        <f>IF($J106="",IF($I106="","",VLOOKUP($I106, Resurssiluettelo!$C$21:$X$40,Ohjeistus!R$98,FALSE)),VLOOKUP($J106, Resurssiluettelo!$D$21:$X$40,Ohjeistus!R$98-1,FALSE))</f>
        <v/>
      </c>
      <c r="S106" s="74" t="str">
        <f>IF($J106="",IF($I106="","",VLOOKUP($I106, Resurssiluettelo!$C$21:$X$40,Ohjeistus!S$98,FALSE)),VLOOKUP($J106, Resurssiluettelo!$D$21:$X$40,Ohjeistus!S$98-1,FALSE))</f>
        <v/>
      </c>
      <c r="T106" s="74" t="str">
        <f>IF($J106="",IF($I106="","",VLOOKUP($I106, Resurssiluettelo!$C$21:$X$40,Ohjeistus!T$98,FALSE)),VLOOKUP($J106, Resurssiluettelo!$D$21:$X$40,Ohjeistus!T$98-1,FALSE))</f>
        <v/>
      </c>
      <c r="U106" s="74" t="str">
        <f>IF($J106="","",VLOOKUP($J106, Resurssiluettelo!$D$21:$X$40,Ohjeistus!U$98-1,FALSE))</f>
        <v/>
      </c>
      <c r="V106" s="74" t="str">
        <f>IF($J106="","",VLOOKUP($J106, Resurssiluettelo!$D$21:$X$40,Ohjeistus!V$98-1,FALSE))</f>
        <v/>
      </c>
      <c r="W106" s="74" t="str">
        <f>IF($J106="","",VLOOKUP($J106, Resurssiluettelo!$D$21:$X$40,Ohjeistus!W$98-1,FALSE))</f>
        <v/>
      </c>
      <c r="X106" s="74" t="str">
        <f>IF($J106="","",VLOOKUP($J106, Resurssiluettelo!$D$21:$X$40,Ohjeistus!X$98-1,FALSE))</f>
        <v/>
      </c>
      <c r="Y106" s="159" t="str">
        <f>IF(Resurssiluettelo!E153=0,"",Resurssiluettelo!E153)</f>
        <v/>
      </c>
      <c r="Z106" s="74" t="str">
        <f>IF(Resurssiluettelo!F153=0,"",YEAR(Resurssiluettelo!F153)&amp;IF(MONTH(Resurssiluettelo!F153)&lt;10,"0","")&amp;MONTH(Resurssiluettelo!F153)&amp;IF(DAY(Resurssiluettelo!F153)&lt;10,"0","")&amp;DAY(Resurssiluettelo!F153))</f>
        <v/>
      </c>
      <c r="AA106" s="74" t="str">
        <f>IF(Resurssiluettelo!G153=0,"",Resurssiluettelo!G153)</f>
        <v/>
      </c>
      <c r="AB106" s="74" t="str">
        <f>IF(Resurssiluettelo!H153=0,"",Resurssiluettelo!H153)</f>
        <v/>
      </c>
      <c r="AC106" s="74" t="str">
        <f>IF(Resurssiluettelo!I153=0,"",Resurssiluettelo!I153)</f>
        <v/>
      </c>
      <c r="AD106" s="74" t="str">
        <f>IF(Resurssiluettelo!W153=0,"",Resurssiluettelo!W153)</f>
        <v/>
      </c>
      <c r="AE106" s="74" t="str">
        <f>IF(Resurssiluettelo!X153=0,"",Resurssiluettelo!X153)</f>
        <v/>
      </c>
      <c r="AF106" s="74" t="str">
        <f>IF(Resurssiluettelo!Y153=0,"",Resurssiluettelo!Y153)</f>
        <v/>
      </c>
      <c r="AG106" s="74" t="str">
        <f>IF(Resurssiluettelo!Z153=0,"",Resurssiluettelo!Z153)</f>
        <v/>
      </c>
      <c r="AH106" s="74" t="str">
        <f>IF(Resurssiluettelo!AA153=0,"",Resurssiluettelo!AA153)</f>
        <v/>
      </c>
      <c r="AI106" s="74" t="str">
        <f>IF(Resurssiluettelo!AB153=0,"",Resurssiluettelo!AB153)</f>
        <v/>
      </c>
      <c r="AJ106" s="74" t="str">
        <f>IF(Resurssiluettelo!AC153=0,"",Resurssiluettelo!AC153)</f>
        <v/>
      </c>
      <c r="AK106" s="74" t="str">
        <f>IF(Resurssiluettelo!AD153=0,"",Resurssiluettelo!AD153)</f>
        <v/>
      </c>
      <c r="AL106" s="74" t="str">
        <f>IF(Resurssiluettelo!J153=0,"",Resurssiluettelo!J153)</f>
        <v/>
      </c>
      <c r="AM106" s="124" t="str">
        <f>IF(Resurssiluettelo!K153=0,"",Resurssiluettelo!K153)</f>
        <v/>
      </c>
      <c r="AN106" s="124" t="str">
        <f>IF(Resurssiluettelo!L153=0,"",Resurssiluettelo!L153)</f>
        <v/>
      </c>
      <c r="AO106" s="124" t="str">
        <f>IF(Resurssiluettelo!M153=0,"",Resurssiluettelo!M153)</f>
        <v/>
      </c>
      <c r="AP106" s="128" t="str">
        <f>IF(Resurssiluettelo!N153=0,"",Resurssiluettelo!N153)</f>
        <v/>
      </c>
      <c r="AQ106" s="128" t="str">
        <f>IF(Resurssiluettelo!O153=0,"",Resurssiluettelo!O153)</f>
        <v/>
      </c>
      <c r="AR106" s="124" t="str">
        <f>IF(Resurssiluettelo!P153=0,"",Resurssiluettelo!P153)</f>
        <v/>
      </c>
      <c r="AS106" s="124" t="str">
        <f>IF(Resurssiluettelo!Q153=0,"",Resurssiluettelo!Q153)</f>
        <v/>
      </c>
      <c r="AT106" s="124" t="str">
        <f>IF(Resurssiluettelo!R153=0,"",Resurssiluettelo!R153)</f>
        <v/>
      </c>
      <c r="AU106" s="124" t="str">
        <f>IF(Resurssiluettelo!S153=0,"",Resurssiluettelo!S153)</f>
        <v/>
      </c>
      <c r="AV106" s="124" t="str">
        <f>IF(Resurssiluettelo!T153=0,"",Resurssiluettelo!T153)</f>
        <v/>
      </c>
      <c r="AW106" s="124" t="str">
        <f>IF(Resurssiluettelo!U153=0,"",Resurssiluettelo!U153)</f>
        <v/>
      </c>
      <c r="AX106" s="144" t="str">
        <f>IF(Resurssiluettelo!V153=0,"",Resurssiluettelo!V153)</f>
        <v/>
      </c>
    </row>
    <row r="107" spans="1:50">
      <c r="A107" s="179">
        <v>104</v>
      </c>
      <c r="B107" s="184" t="str">
        <f>IF(Y107="","",Resurssiluettelo!$G$1)</f>
        <v/>
      </c>
      <c r="C107" s="185" t="str">
        <f>IF(Y107="","",Resurssiluettelo!$H$14)</f>
        <v/>
      </c>
      <c r="D107" s="186" t="str">
        <f>IF(Y107="","",Resurssiluettelo!$I$14)</f>
        <v/>
      </c>
      <c r="E107" s="185" t="str">
        <f>IF(Y107="","",Resurssiluettelo!$J$14)</f>
        <v/>
      </c>
      <c r="F107" s="65" t="str">
        <f>IF(Y107="","",Resurssiluettelo!$N$14)</f>
        <v/>
      </c>
      <c r="G107" s="65" t="str">
        <f>IF(Y107="","",Resurssiluettelo!$O$14)</f>
        <v/>
      </c>
      <c r="H107" s="65" t="str">
        <f>IF(Resurssiluettelo!B154=0,"",Resurssiluettelo!B154)</f>
        <v/>
      </c>
      <c r="I107" s="65" t="str">
        <f>IF(Resurssiluettelo!C154=0,"",Resurssiluettelo!C154)</f>
        <v/>
      </c>
      <c r="J107" s="65" t="str">
        <f>IF(Resurssiluettelo!D154=0,"",Resurssiluettelo!D154)</f>
        <v/>
      </c>
      <c r="K107" s="74" t="str">
        <f>IF($J107="","",VLOOKUP($J107, Resurssiluettelo!$D$21:$X$40,Ohjeistus!K$98-1,FALSE))</f>
        <v/>
      </c>
      <c r="L107" s="74" t="str">
        <f>IF($J107="","",VLOOKUP($J107, Resurssiluettelo!$D$21:$X$40,Ohjeistus!L$98-1,FALSE))</f>
        <v/>
      </c>
      <c r="M107" s="74" t="str">
        <f>IF($J107="","",VLOOKUP($J107, Resurssiluettelo!$D$21:$X$40,Ohjeistus!M$98-1,FALSE))</f>
        <v/>
      </c>
      <c r="N107" s="74" t="str">
        <f>IF($J107="","",VLOOKUP($J107, Resurssiluettelo!$D$21:$X$40,Ohjeistus!N$98-1,FALSE))</f>
        <v/>
      </c>
      <c r="O107" s="74" t="str">
        <f>IF($J107="","",VLOOKUP($J107, Resurssiluettelo!$D$21:$X$40,Ohjeistus!O$98-1,FALSE))</f>
        <v/>
      </c>
      <c r="P107" s="74" t="str">
        <f>IF($J107="","",VLOOKUP($J107, Resurssiluettelo!$D$21:$X$40,Ohjeistus!P$98-1,FALSE))</f>
        <v/>
      </c>
      <c r="Q107" s="74" t="str">
        <f>IF($J107="",IF($I107="","",VLOOKUP($I107, Resurssiluettelo!$C$21:$X$40,Ohjeistus!Q$98,FALSE)),VLOOKUP($J107, Resurssiluettelo!$D$21:$X$40,Ohjeistus!Q$98-1,FALSE))</f>
        <v/>
      </c>
      <c r="R107" s="74" t="str">
        <f>IF($J107="",IF($I107="","",VLOOKUP($I107, Resurssiluettelo!$C$21:$X$40,Ohjeistus!R$98,FALSE)),VLOOKUP($J107, Resurssiluettelo!$D$21:$X$40,Ohjeistus!R$98-1,FALSE))</f>
        <v/>
      </c>
      <c r="S107" s="74" t="str">
        <f>IF($J107="",IF($I107="","",VLOOKUP($I107, Resurssiluettelo!$C$21:$X$40,Ohjeistus!S$98,FALSE)),VLOOKUP($J107, Resurssiluettelo!$D$21:$X$40,Ohjeistus!S$98-1,FALSE))</f>
        <v/>
      </c>
      <c r="T107" s="74" t="str">
        <f>IF($J107="",IF($I107="","",VLOOKUP($I107, Resurssiluettelo!$C$21:$X$40,Ohjeistus!T$98,FALSE)),VLOOKUP($J107, Resurssiluettelo!$D$21:$X$40,Ohjeistus!T$98-1,FALSE))</f>
        <v/>
      </c>
      <c r="U107" s="74" t="str">
        <f>IF($J107="","",VLOOKUP($J107, Resurssiluettelo!$D$21:$X$40,Ohjeistus!U$98-1,FALSE))</f>
        <v/>
      </c>
      <c r="V107" s="74" t="str">
        <f>IF($J107="","",VLOOKUP($J107, Resurssiluettelo!$D$21:$X$40,Ohjeistus!V$98-1,FALSE))</f>
        <v/>
      </c>
      <c r="W107" s="74" t="str">
        <f>IF($J107="","",VLOOKUP($J107, Resurssiluettelo!$D$21:$X$40,Ohjeistus!W$98-1,FALSE))</f>
        <v/>
      </c>
      <c r="X107" s="74" t="str">
        <f>IF($J107="","",VLOOKUP($J107, Resurssiluettelo!$D$21:$X$40,Ohjeistus!X$98-1,FALSE))</f>
        <v/>
      </c>
      <c r="Y107" s="159" t="str">
        <f>IF(Resurssiluettelo!E154=0,"",Resurssiluettelo!E154)</f>
        <v/>
      </c>
      <c r="Z107" s="74" t="str">
        <f>IF(Resurssiluettelo!F154=0,"",YEAR(Resurssiluettelo!F154)&amp;IF(MONTH(Resurssiluettelo!F154)&lt;10,"0","")&amp;MONTH(Resurssiluettelo!F154)&amp;IF(DAY(Resurssiluettelo!F154)&lt;10,"0","")&amp;DAY(Resurssiluettelo!F154))</f>
        <v/>
      </c>
      <c r="AA107" s="74" t="str">
        <f>IF(Resurssiluettelo!G154=0,"",Resurssiluettelo!G154)</f>
        <v/>
      </c>
      <c r="AB107" s="74" t="str">
        <f>IF(Resurssiluettelo!H154=0,"",Resurssiluettelo!H154)</f>
        <v/>
      </c>
      <c r="AC107" s="74" t="str">
        <f>IF(Resurssiluettelo!I154=0,"",Resurssiluettelo!I154)</f>
        <v/>
      </c>
      <c r="AD107" s="74" t="str">
        <f>IF(Resurssiluettelo!W154=0,"",Resurssiluettelo!W154)</f>
        <v/>
      </c>
      <c r="AE107" s="74" t="str">
        <f>IF(Resurssiluettelo!X154=0,"",Resurssiluettelo!X154)</f>
        <v/>
      </c>
      <c r="AF107" s="74" t="str">
        <f>IF(Resurssiluettelo!Y154=0,"",Resurssiluettelo!Y154)</f>
        <v/>
      </c>
      <c r="AG107" s="74" t="str">
        <f>IF(Resurssiluettelo!Z154=0,"",Resurssiluettelo!Z154)</f>
        <v/>
      </c>
      <c r="AH107" s="74" t="str">
        <f>IF(Resurssiluettelo!AA154=0,"",Resurssiluettelo!AA154)</f>
        <v/>
      </c>
      <c r="AI107" s="74" t="str">
        <f>IF(Resurssiluettelo!AB154=0,"",Resurssiluettelo!AB154)</f>
        <v/>
      </c>
      <c r="AJ107" s="74" t="str">
        <f>IF(Resurssiluettelo!AC154=0,"",Resurssiluettelo!AC154)</f>
        <v/>
      </c>
      <c r="AK107" s="74" t="str">
        <f>IF(Resurssiluettelo!AD154=0,"",Resurssiluettelo!AD154)</f>
        <v/>
      </c>
      <c r="AL107" s="74" t="str">
        <f>IF(Resurssiluettelo!J154=0,"",Resurssiluettelo!J154)</f>
        <v/>
      </c>
      <c r="AM107" s="124" t="str">
        <f>IF(Resurssiluettelo!K154=0,"",Resurssiluettelo!K154)</f>
        <v/>
      </c>
      <c r="AN107" s="124" t="str">
        <f>IF(Resurssiluettelo!L154=0,"",Resurssiluettelo!L154)</f>
        <v/>
      </c>
      <c r="AO107" s="124" t="str">
        <f>IF(Resurssiluettelo!M154=0,"",Resurssiluettelo!M154)</f>
        <v/>
      </c>
      <c r="AP107" s="128" t="str">
        <f>IF(Resurssiluettelo!N154=0,"",Resurssiluettelo!N154)</f>
        <v/>
      </c>
      <c r="AQ107" s="128" t="str">
        <f>IF(Resurssiluettelo!O154=0,"",Resurssiluettelo!O154)</f>
        <v/>
      </c>
      <c r="AR107" s="124" t="str">
        <f>IF(Resurssiluettelo!P154=0,"",Resurssiluettelo!P154)</f>
        <v/>
      </c>
      <c r="AS107" s="124" t="str">
        <f>IF(Resurssiluettelo!Q154=0,"",Resurssiluettelo!Q154)</f>
        <v/>
      </c>
      <c r="AT107" s="124" t="str">
        <f>IF(Resurssiluettelo!R154=0,"",Resurssiluettelo!R154)</f>
        <v/>
      </c>
      <c r="AU107" s="124" t="str">
        <f>IF(Resurssiluettelo!S154=0,"",Resurssiluettelo!S154)</f>
        <v/>
      </c>
      <c r="AV107" s="124" t="str">
        <f>IF(Resurssiluettelo!T154=0,"",Resurssiluettelo!T154)</f>
        <v/>
      </c>
      <c r="AW107" s="124" t="str">
        <f>IF(Resurssiluettelo!U154=0,"",Resurssiluettelo!U154)</f>
        <v/>
      </c>
      <c r="AX107" s="144" t="str">
        <f>IF(Resurssiluettelo!V154=0,"",Resurssiluettelo!V154)</f>
        <v/>
      </c>
    </row>
    <row r="108" spans="1:50">
      <c r="A108" s="179">
        <v>105</v>
      </c>
      <c r="B108" s="184" t="str">
        <f>IF(Y108="","",Resurssiluettelo!$G$1)</f>
        <v/>
      </c>
      <c r="C108" s="185" t="str">
        <f>IF(Y108="","",Resurssiluettelo!$H$14)</f>
        <v/>
      </c>
      <c r="D108" s="186" t="str">
        <f>IF(Y108="","",Resurssiluettelo!$I$14)</f>
        <v/>
      </c>
      <c r="E108" s="185" t="str">
        <f>IF(Y108="","",Resurssiluettelo!$J$14)</f>
        <v/>
      </c>
      <c r="F108" s="65" t="str">
        <f>IF(Y108="","",Resurssiluettelo!$N$14)</f>
        <v/>
      </c>
      <c r="G108" s="65" t="str">
        <f>IF(Y108="","",Resurssiluettelo!$O$14)</f>
        <v/>
      </c>
      <c r="H108" s="65" t="str">
        <f>IF(Resurssiluettelo!B155=0,"",Resurssiluettelo!B155)</f>
        <v/>
      </c>
      <c r="I108" s="65" t="str">
        <f>IF(Resurssiluettelo!C155=0,"",Resurssiluettelo!C155)</f>
        <v/>
      </c>
      <c r="J108" s="65" t="str">
        <f>IF(Resurssiluettelo!D155=0,"",Resurssiluettelo!D155)</f>
        <v/>
      </c>
      <c r="K108" s="74" t="str">
        <f>IF($J108="","",VLOOKUP($J108, Resurssiluettelo!$D$21:$X$40,Ohjeistus!K$98-1,FALSE))</f>
        <v/>
      </c>
      <c r="L108" s="74" t="str">
        <f>IF($J108="","",VLOOKUP($J108, Resurssiluettelo!$D$21:$X$40,Ohjeistus!L$98-1,FALSE))</f>
        <v/>
      </c>
      <c r="M108" s="74" t="str">
        <f>IF($J108="","",VLOOKUP($J108, Resurssiluettelo!$D$21:$X$40,Ohjeistus!M$98-1,FALSE))</f>
        <v/>
      </c>
      <c r="N108" s="74" t="str">
        <f>IF($J108="","",VLOOKUP($J108, Resurssiluettelo!$D$21:$X$40,Ohjeistus!N$98-1,FALSE))</f>
        <v/>
      </c>
      <c r="O108" s="74" t="str">
        <f>IF($J108="","",VLOOKUP($J108, Resurssiluettelo!$D$21:$X$40,Ohjeistus!O$98-1,FALSE))</f>
        <v/>
      </c>
      <c r="P108" s="74" t="str">
        <f>IF($J108="","",VLOOKUP($J108, Resurssiluettelo!$D$21:$X$40,Ohjeistus!P$98-1,FALSE))</f>
        <v/>
      </c>
      <c r="Q108" s="74" t="str">
        <f>IF($J108="",IF($I108="","",VLOOKUP($I108, Resurssiluettelo!$C$21:$X$40,Ohjeistus!Q$98,FALSE)),VLOOKUP($J108, Resurssiluettelo!$D$21:$X$40,Ohjeistus!Q$98-1,FALSE))</f>
        <v/>
      </c>
      <c r="R108" s="74" t="str">
        <f>IF($J108="",IF($I108="","",VLOOKUP($I108, Resurssiluettelo!$C$21:$X$40,Ohjeistus!R$98,FALSE)),VLOOKUP($J108, Resurssiluettelo!$D$21:$X$40,Ohjeistus!R$98-1,FALSE))</f>
        <v/>
      </c>
      <c r="S108" s="74" t="str">
        <f>IF($J108="",IF($I108="","",VLOOKUP($I108, Resurssiluettelo!$C$21:$X$40,Ohjeistus!S$98,FALSE)),VLOOKUP($J108, Resurssiluettelo!$D$21:$X$40,Ohjeistus!S$98-1,FALSE))</f>
        <v/>
      </c>
      <c r="T108" s="74" t="str">
        <f>IF($J108="",IF($I108="","",VLOOKUP($I108, Resurssiluettelo!$C$21:$X$40,Ohjeistus!T$98,FALSE)),VLOOKUP($J108, Resurssiluettelo!$D$21:$X$40,Ohjeistus!T$98-1,FALSE))</f>
        <v/>
      </c>
      <c r="U108" s="74" t="str">
        <f>IF($J108="","",VLOOKUP($J108, Resurssiluettelo!$D$21:$X$40,Ohjeistus!U$98-1,FALSE))</f>
        <v/>
      </c>
      <c r="V108" s="74" t="str">
        <f>IF($J108="","",VLOOKUP($J108, Resurssiluettelo!$D$21:$X$40,Ohjeistus!V$98-1,FALSE))</f>
        <v/>
      </c>
      <c r="W108" s="74" t="str">
        <f>IF($J108="","",VLOOKUP($J108, Resurssiluettelo!$D$21:$X$40,Ohjeistus!W$98-1,FALSE))</f>
        <v/>
      </c>
      <c r="X108" s="74" t="str">
        <f>IF($J108="","",VLOOKUP($J108, Resurssiluettelo!$D$21:$X$40,Ohjeistus!X$98-1,FALSE))</f>
        <v/>
      </c>
      <c r="Y108" s="159" t="str">
        <f>IF(Resurssiluettelo!E155=0,"",Resurssiluettelo!E155)</f>
        <v/>
      </c>
      <c r="Z108" s="74" t="str">
        <f>IF(Resurssiluettelo!F155=0,"",YEAR(Resurssiluettelo!F155)&amp;IF(MONTH(Resurssiluettelo!F155)&lt;10,"0","")&amp;MONTH(Resurssiluettelo!F155)&amp;IF(DAY(Resurssiluettelo!F155)&lt;10,"0","")&amp;DAY(Resurssiluettelo!F155))</f>
        <v/>
      </c>
      <c r="AA108" s="74" t="str">
        <f>IF(Resurssiluettelo!G155=0,"",Resurssiluettelo!G155)</f>
        <v/>
      </c>
      <c r="AB108" s="74" t="str">
        <f>IF(Resurssiluettelo!H155=0,"",Resurssiluettelo!H155)</f>
        <v/>
      </c>
      <c r="AC108" s="74" t="str">
        <f>IF(Resurssiluettelo!I155=0,"",Resurssiluettelo!I155)</f>
        <v/>
      </c>
      <c r="AD108" s="74" t="str">
        <f>IF(Resurssiluettelo!W155=0,"",Resurssiluettelo!W155)</f>
        <v/>
      </c>
      <c r="AE108" s="74" t="str">
        <f>IF(Resurssiluettelo!X155=0,"",Resurssiluettelo!X155)</f>
        <v/>
      </c>
      <c r="AF108" s="74" t="str">
        <f>IF(Resurssiluettelo!Y155=0,"",Resurssiluettelo!Y155)</f>
        <v/>
      </c>
      <c r="AG108" s="74" t="str">
        <f>IF(Resurssiluettelo!Z155=0,"",Resurssiluettelo!Z155)</f>
        <v/>
      </c>
      <c r="AH108" s="74" t="str">
        <f>IF(Resurssiluettelo!AA155=0,"",Resurssiluettelo!AA155)</f>
        <v/>
      </c>
      <c r="AI108" s="74" t="str">
        <f>IF(Resurssiluettelo!AB155=0,"",Resurssiluettelo!AB155)</f>
        <v/>
      </c>
      <c r="AJ108" s="74" t="str">
        <f>IF(Resurssiluettelo!AC155=0,"",Resurssiluettelo!AC155)</f>
        <v/>
      </c>
      <c r="AK108" s="74" t="str">
        <f>IF(Resurssiluettelo!AD155=0,"",Resurssiluettelo!AD155)</f>
        <v/>
      </c>
      <c r="AL108" s="74" t="str">
        <f>IF(Resurssiluettelo!J155=0,"",Resurssiluettelo!J155)</f>
        <v/>
      </c>
      <c r="AM108" s="124" t="str">
        <f>IF(Resurssiluettelo!K155=0,"",Resurssiluettelo!K155)</f>
        <v/>
      </c>
      <c r="AN108" s="124" t="str">
        <f>IF(Resurssiluettelo!L155=0,"",Resurssiluettelo!L155)</f>
        <v/>
      </c>
      <c r="AO108" s="124" t="str">
        <f>IF(Resurssiluettelo!M155=0,"",Resurssiluettelo!M155)</f>
        <v/>
      </c>
      <c r="AP108" s="128" t="str">
        <f>IF(Resurssiluettelo!N155=0,"",Resurssiluettelo!N155)</f>
        <v/>
      </c>
      <c r="AQ108" s="128" t="str">
        <f>IF(Resurssiluettelo!O155=0,"",Resurssiluettelo!O155)</f>
        <v/>
      </c>
      <c r="AR108" s="124" t="str">
        <f>IF(Resurssiluettelo!P155=0,"",Resurssiluettelo!P155)</f>
        <v/>
      </c>
      <c r="AS108" s="124" t="str">
        <f>IF(Resurssiluettelo!Q155=0,"",Resurssiluettelo!Q155)</f>
        <v/>
      </c>
      <c r="AT108" s="124" t="str">
        <f>IF(Resurssiluettelo!R155=0,"",Resurssiluettelo!R155)</f>
        <v/>
      </c>
      <c r="AU108" s="124" t="str">
        <f>IF(Resurssiluettelo!S155=0,"",Resurssiluettelo!S155)</f>
        <v/>
      </c>
      <c r="AV108" s="124" t="str">
        <f>IF(Resurssiluettelo!T155=0,"",Resurssiluettelo!T155)</f>
        <v/>
      </c>
      <c r="AW108" s="124" t="str">
        <f>IF(Resurssiluettelo!U155=0,"",Resurssiluettelo!U155)</f>
        <v/>
      </c>
      <c r="AX108" s="144" t="str">
        <f>IF(Resurssiluettelo!V155=0,"",Resurssiluettelo!V155)</f>
        <v/>
      </c>
    </row>
    <row r="109" spans="1:50">
      <c r="A109" s="179">
        <v>106</v>
      </c>
      <c r="B109" s="184" t="str">
        <f>IF(Y109="","",Resurssiluettelo!$G$1)</f>
        <v/>
      </c>
      <c r="C109" s="185" t="str">
        <f>IF(Y109="","",Resurssiluettelo!$H$14)</f>
        <v/>
      </c>
      <c r="D109" s="186" t="str">
        <f>IF(Y109="","",Resurssiluettelo!$I$14)</f>
        <v/>
      </c>
      <c r="E109" s="185" t="str">
        <f>IF(Y109="","",Resurssiluettelo!$J$14)</f>
        <v/>
      </c>
      <c r="F109" s="65" t="str">
        <f>IF(Y109="","",Resurssiluettelo!$N$14)</f>
        <v/>
      </c>
      <c r="G109" s="65" t="str">
        <f>IF(Y109="","",Resurssiluettelo!$O$14)</f>
        <v/>
      </c>
      <c r="H109" s="65" t="str">
        <f>IF(Resurssiluettelo!B156=0,"",Resurssiluettelo!B156)</f>
        <v/>
      </c>
      <c r="I109" s="65" t="str">
        <f>IF(Resurssiluettelo!C156=0,"",Resurssiluettelo!C156)</f>
        <v/>
      </c>
      <c r="J109" s="65" t="str">
        <f>IF(Resurssiluettelo!D156=0,"",Resurssiluettelo!D156)</f>
        <v/>
      </c>
      <c r="K109" s="74" t="str">
        <f>IF($J109="","",VLOOKUP($J109, Resurssiluettelo!$D$21:$X$40,Ohjeistus!K$98-1,FALSE))</f>
        <v/>
      </c>
      <c r="L109" s="74" t="str">
        <f>IF($J109="","",VLOOKUP($J109, Resurssiluettelo!$D$21:$X$40,Ohjeistus!L$98-1,FALSE))</f>
        <v/>
      </c>
      <c r="M109" s="74" t="str">
        <f>IF($J109="","",VLOOKUP($J109, Resurssiluettelo!$D$21:$X$40,Ohjeistus!M$98-1,FALSE))</f>
        <v/>
      </c>
      <c r="N109" s="74" t="str">
        <f>IF($J109="","",VLOOKUP($J109, Resurssiluettelo!$D$21:$X$40,Ohjeistus!N$98-1,FALSE))</f>
        <v/>
      </c>
      <c r="O109" s="74" t="str">
        <f>IF($J109="","",VLOOKUP($J109, Resurssiluettelo!$D$21:$X$40,Ohjeistus!O$98-1,FALSE))</f>
        <v/>
      </c>
      <c r="P109" s="74" t="str">
        <f>IF($J109="","",VLOOKUP($J109, Resurssiluettelo!$D$21:$X$40,Ohjeistus!P$98-1,FALSE))</f>
        <v/>
      </c>
      <c r="Q109" s="74" t="str">
        <f>IF($J109="",IF($I109="","",VLOOKUP($I109, Resurssiluettelo!$C$21:$X$40,Ohjeistus!Q$98,FALSE)),VLOOKUP($J109, Resurssiluettelo!$D$21:$X$40,Ohjeistus!Q$98-1,FALSE))</f>
        <v/>
      </c>
      <c r="R109" s="74" t="str">
        <f>IF($J109="",IF($I109="","",VLOOKUP($I109, Resurssiluettelo!$C$21:$X$40,Ohjeistus!R$98,FALSE)),VLOOKUP($J109, Resurssiluettelo!$D$21:$X$40,Ohjeistus!R$98-1,FALSE))</f>
        <v/>
      </c>
      <c r="S109" s="74" t="str">
        <f>IF($J109="",IF($I109="","",VLOOKUP($I109, Resurssiluettelo!$C$21:$X$40,Ohjeistus!S$98,FALSE)),VLOOKUP($J109, Resurssiluettelo!$D$21:$X$40,Ohjeistus!S$98-1,FALSE))</f>
        <v/>
      </c>
      <c r="T109" s="74" t="str">
        <f>IF($J109="",IF($I109="","",VLOOKUP($I109, Resurssiluettelo!$C$21:$X$40,Ohjeistus!T$98,FALSE)),VLOOKUP($J109, Resurssiluettelo!$D$21:$X$40,Ohjeistus!T$98-1,FALSE))</f>
        <v/>
      </c>
      <c r="U109" s="74" t="str">
        <f>IF($J109="","",VLOOKUP($J109, Resurssiluettelo!$D$21:$X$40,Ohjeistus!U$98-1,FALSE))</f>
        <v/>
      </c>
      <c r="V109" s="74" t="str">
        <f>IF($J109="","",VLOOKUP($J109, Resurssiluettelo!$D$21:$X$40,Ohjeistus!V$98-1,FALSE))</f>
        <v/>
      </c>
      <c r="W109" s="74" t="str">
        <f>IF($J109="","",VLOOKUP($J109, Resurssiluettelo!$D$21:$X$40,Ohjeistus!W$98-1,FALSE))</f>
        <v/>
      </c>
      <c r="X109" s="74" t="str">
        <f>IF($J109="","",VLOOKUP($J109, Resurssiluettelo!$D$21:$X$40,Ohjeistus!X$98-1,FALSE))</f>
        <v/>
      </c>
      <c r="Y109" s="159" t="str">
        <f>IF(Resurssiluettelo!E156=0,"",Resurssiluettelo!E156)</f>
        <v/>
      </c>
      <c r="Z109" s="74" t="str">
        <f>IF(Resurssiluettelo!F156=0,"",YEAR(Resurssiluettelo!F156)&amp;IF(MONTH(Resurssiluettelo!F156)&lt;10,"0","")&amp;MONTH(Resurssiluettelo!F156)&amp;IF(DAY(Resurssiluettelo!F156)&lt;10,"0","")&amp;DAY(Resurssiluettelo!F156))</f>
        <v/>
      </c>
      <c r="AA109" s="74" t="str">
        <f>IF(Resurssiluettelo!G156=0,"",Resurssiluettelo!G156)</f>
        <v/>
      </c>
      <c r="AB109" s="74" t="str">
        <f>IF(Resurssiluettelo!H156=0,"",Resurssiluettelo!H156)</f>
        <v/>
      </c>
      <c r="AC109" s="74" t="str">
        <f>IF(Resurssiluettelo!I156=0,"",Resurssiluettelo!I156)</f>
        <v/>
      </c>
      <c r="AD109" s="74" t="str">
        <f>IF(Resurssiluettelo!W156=0,"",Resurssiluettelo!W156)</f>
        <v/>
      </c>
      <c r="AE109" s="74" t="str">
        <f>IF(Resurssiluettelo!X156=0,"",Resurssiluettelo!X156)</f>
        <v/>
      </c>
      <c r="AF109" s="74" t="str">
        <f>IF(Resurssiluettelo!Y156=0,"",Resurssiluettelo!Y156)</f>
        <v/>
      </c>
      <c r="AG109" s="74" t="str">
        <f>IF(Resurssiluettelo!Z156=0,"",Resurssiluettelo!Z156)</f>
        <v/>
      </c>
      <c r="AH109" s="74" t="str">
        <f>IF(Resurssiluettelo!AA156=0,"",Resurssiluettelo!AA156)</f>
        <v/>
      </c>
      <c r="AI109" s="74" t="str">
        <f>IF(Resurssiluettelo!AB156=0,"",Resurssiluettelo!AB156)</f>
        <v/>
      </c>
      <c r="AJ109" s="74" t="str">
        <f>IF(Resurssiluettelo!AC156=0,"",Resurssiluettelo!AC156)</f>
        <v/>
      </c>
      <c r="AK109" s="74" t="str">
        <f>IF(Resurssiluettelo!AD156=0,"",Resurssiluettelo!AD156)</f>
        <v/>
      </c>
      <c r="AL109" s="74" t="str">
        <f>IF(Resurssiluettelo!J156=0,"",Resurssiluettelo!J156)</f>
        <v/>
      </c>
      <c r="AM109" s="124" t="str">
        <f>IF(Resurssiluettelo!K156=0,"",Resurssiluettelo!K156)</f>
        <v/>
      </c>
      <c r="AN109" s="124" t="str">
        <f>IF(Resurssiluettelo!L156=0,"",Resurssiluettelo!L156)</f>
        <v/>
      </c>
      <c r="AO109" s="124" t="str">
        <f>IF(Resurssiluettelo!M156=0,"",Resurssiluettelo!M156)</f>
        <v/>
      </c>
      <c r="AP109" s="128" t="str">
        <f>IF(Resurssiluettelo!N156=0,"",Resurssiluettelo!N156)</f>
        <v/>
      </c>
      <c r="AQ109" s="128" t="str">
        <f>IF(Resurssiluettelo!O156=0,"",Resurssiluettelo!O156)</f>
        <v/>
      </c>
      <c r="AR109" s="124" t="str">
        <f>IF(Resurssiluettelo!P156=0,"",Resurssiluettelo!P156)</f>
        <v/>
      </c>
      <c r="AS109" s="124" t="str">
        <f>IF(Resurssiluettelo!Q156=0,"",Resurssiluettelo!Q156)</f>
        <v/>
      </c>
      <c r="AT109" s="124" t="str">
        <f>IF(Resurssiluettelo!R156=0,"",Resurssiluettelo!R156)</f>
        <v/>
      </c>
      <c r="AU109" s="124" t="str">
        <f>IF(Resurssiluettelo!S156=0,"",Resurssiluettelo!S156)</f>
        <v/>
      </c>
      <c r="AV109" s="124" t="str">
        <f>IF(Resurssiluettelo!T156=0,"",Resurssiluettelo!T156)</f>
        <v/>
      </c>
      <c r="AW109" s="124" t="str">
        <f>IF(Resurssiluettelo!U156=0,"",Resurssiluettelo!U156)</f>
        <v/>
      </c>
      <c r="AX109" s="144" t="str">
        <f>IF(Resurssiluettelo!V156=0,"",Resurssiluettelo!V156)</f>
        <v/>
      </c>
    </row>
    <row r="110" spans="1:50">
      <c r="A110" s="179">
        <v>107</v>
      </c>
      <c r="B110" s="184" t="str">
        <f>IF(Y110="","",Resurssiluettelo!$G$1)</f>
        <v/>
      </c>
      <c r="C110" s="185" t="str">
        <f>IF(Y110="","",Resurssiluettelo!$H$14)</f>
        <v/>
      </c>
      <c r="D110" s="186" t="str">
        <f>IF(Y110="","",Resurssiluettelo!$I$14)</f>
        <v/>
      </c>
      <c r="E110" s="185" t="str">
        <f>IF(Y110="","",Resurssiluettelo!$J$14)</f>
        <v/>
      </c>
      <c r="F110" s="65" t="str">
        <f>IF(Y110="","",Resurssiluettelo!$N$14)</f>
        <v/>
      </c>
      <c r="G110" s="65" t="str">
        <f>IF(Y110="","",Resurssiluettelo!$O$14)</f>
        <v/>
      </c>
      <c r="H110" s="65" t="str">
        <f>IF(Resurssiluettelo!B157=0,"",Resurssiluettelo!B157)</f>
        <v/>
      </c>
      <c r="I110" s="65" t="str">
        <f>IF(Resurssiluettelo!C157=0,"",Resurssiluettelo!C157)</f>
        <v/>
      </c>
      <c r="J110" s="65" t="str">
        <f>IF(Resurssiluettelo!D157=0,"",Resurssiluettelo!D157)</f>
        <v/>
      </c>
      <c r="K110" s="74" t="str">
        <f>IF($J110="","",VLOOKUP($J110, Resurssiluettelo!$D$21:$X$40,Ohjeistus!K$98-1,FALSE))</f>
        <v/>
      </c>
      <c r="L110" s="74" t="str">
        <f>IF($J110="","",VLOOKUP($J110, Resurssiluettelo!$D$21:$X$40,Ohjeistus!L$98-1,FALSE))</f>
        <v/>
      </c>
      <c r="M110" s="74" t="str">
        <f>IF($J110="","",VLOOKUP($J110, Resurssiluettelo!$D$21:$X$40,Ohjeistus!M$98-1,FALSE))</f>
        <v/>
      </c>
      <c r="N110" s="74" t="str">
        <f>IF($J110="","",VLOOKUP($J110, Resurssiluettelo!$D$21:$X$40,Ohjeistus!N$98-1,FALSE))</f>
        <v/>
      </c>
      <c r="O110" s="74" t="str">
        <f>IF($J110="","",VLOOKUP($J110, Resurssiluettelo!$D$21:$X$40,Ohjeistus!O$98-1,FALSE))</f>
        <v/>
      </c>
      <c r="P110" s="74" t="str">
        <f>IF($J110="","",VLOOKUP($J110, Resurssiluettelo!$D$21:$X$40,Ohjeistus!P$98-1,FALSE))</f>
        <v/>
      </c>
      <c r="Q110" s="74" t="str">
        <f>IF($J110="",IF($I110="","",VLOOKUP($I110, Resurssiluettelo!$C$21:$X$40,Ohjeistus!Q$98,FALSE)),VLOOKUP($J110, Resurssiluettelo!$D$21:$X$40,Ohjeistus!Q$98-1,FALSE))</f>
        <v/>
      </c>
      <c r="R110" s="74" t="str">
        <f>IF($J110="",IF($I110="","",VLOOKUP($I110, Resurssiluettelo!$C$21:$X$40,Ohjeistus!R$98,FALSE)),VLOOKUP($J110, Resurssiluettelo!$D$21:$X$40,Ohjeistus!R$98-1,FALSE))</f>
        <v/>
      </c>
      <c r="S110" s="74" t="str">
        <f>IF($J110="",IF($I110="","",VLOOKUP($I110, Resurssiluettelo!$C$21:$X$40,Ohjeistus!S$98,FALSE)),VLOOKUP($J110, Resurssiluettelo!$D$21:$X$40,Ohjeistus!S$98-1,FALSE))</f>
        <v/>
      </c>
      <c r="T110" s="74" t="str">
        <f>IF($J110="",IF($I110="","",VLOOKUP($I110, Resurssiluettelo!$C$21:$X$40,Ohjeistus!T$98,FALSE)),VLOOKUP($J110, Resurssiluettelo!$D$21:$X$40,Ohjeistus!T$98-1,FALSE))</f>
        <v/>
      </c>
      <c r="U110" s="74" t="str">
        <f>IF($J110="","",VLOOKUP($J110, Resurssiluettelo!$D$21:$X$40,Ohjeistus!U$98-1,FALSE))</f>
        <v/>
      </c>
      <c r="V110" s="74" t="str">
        <f>IF($J110="","",VLOOKUP($J110, Resurssiluettelo!$D$21:$X$40,Ohjeistus!V$98-1,FALSE))</f>
        <v/>
      </c>
      <c r="W110" s="74" t="str">
        <f>IF($J110="","",VLOOKUP($J110, Resurssiluettelo!$D$21:$X$40,Ohjeistus!W$98-1,FALSE))</f>
        <v/>
      </c>
      <c r="X110" s="74" t="str">
        <f>IF($J110="","",VLOOKUP($J110, Resurssiluettelo!$D$21:$X$40,Ohjeistus!X$98-1,FALSE))</f>
        <v/>
      </c>
      <c r="Y110" s="159" t="str">
        <f>IF(Resurssiluettelo!E157=0,"",Resurssiluettelo!E157)</f>
        <v/>
      </c>
      <c r="Z110" s="74" t="str">
        <f>IF(Resurssiluettelo!F157=0,"",YEAR(Resurssiluettelo!F157)&amp;IF(MONTH(Resurssiluettelo!F157)&lt;10,"0","")&amp;MONTH(Resurssiluettelo!F157)&amp;IF(DAY(Resurssiluettelo!F157)&lt;10,"0","")&amp;DAY(Resurssiluettelo!F157))</f>
        <v/>
      </c>
      <c r="AA110" s="74" t="str">
        <f>IF(Resurssiluettelo!G157=0,"",Resurssiluettelo!G157)</f>
        <v/>
      </c>
      <c r="AB110" s="74" t="str">
        <f>IF(Resurssiluettelo!H157=0,"",Resurssiluettelo!H157)</f>
        <v/>
      </c>
      <c r="AC110" s="74" t="str">
        <f>IF(Resurssiluettelo!I157=0,"",Resurssiluettelo!I157)</f>
        <v/>
      </c>
      <c r="AD110" s="74" t="str">
        <f>IF(Resurssiluettelo!W157=0,"",Resurssiluettelo!W157)</f>
        <v/>
      </c>
      <c r="AE110" s="74" t="str">
        <f>IF(Resurssiluettelo!X157=0,"",Resurssiluettelo!X157)</f>
        <v/>
      </c>
      <c r="AF110" s="74" t="str">
        <f>IF(Resurssiluettelo!Y157=0,"",Resurssiluettelo!Y157)</f>
        <v/>
      </c>
      <c r="AG110" s="74" t="str">
        <f>IF(Resurssiluettelo!Z157=0,"",Resurssiluettelo!Z157)</f>
        <v/>
      </c>
      <c r="AH110" s="74" t="str">
        <f>IF(Resurssiluettelo!AA157=0,"",Resurssiluettelo!AA157)</f>
        <v/>
      </c>
      <c r="AI110" s="74" t="str">
        <f>IF(Resurssiluettelo!AB157=0,"",Resurssiluettelo!AB157)</f>
        <v/>
      </c>
      <c r="AJ110" s="74" t="str">
        <f>IF(Resurssiluettelo!AC157=0,"",Resurssiluettelo!AC157)</f>
        <v/>
      </c>
      <c r="AK110" s="74" t="str">
        <f>IF(Resurssiluettelo!AD157=0,"",Resurssiluettelo!AD157)</f>
        <v/>
      </c>
      <c r="AL110" s="74" t="str">
        <f>IF(Resurssiluettelo!J157=0,"",Resurssiluettelo!J157)</f>
        <v/>
      </c>
      <c r="AM110" s="124" t="str">
        <f>IF(Resurssiluettelo!K157=0,"",Resurssiluettelo!K157)</f>
        <v/>
      </c>
      <c r="AN110" s="124" t="str">
        <f>IF(Resurssiluettelo!L157=0,"",Resurssiluettelo!L157)</f>
        <v/>
      </c>
      <c r="AO110" s="124" t="str">
        <f>IF(Resurssiluettelo!M157=0,"",Resurssiluettelo!M157)</f>
        <v/>
      </c>
      <c r="AP110" s="128" t="str">
        <f>IF(Resurssiluettelo!N157=0,"",Resurssiluettelo!N157)</f>
        <v/>
      </c>
      <c r="AQ110" s="128" t="str">
        <f>IF(Resurssiluettelo!O157=0,"",Resurssiluettelo!O157)</f>
        <v/>
      </c>
      <c r="AR110" s="124" t="str">
        <f>IF(Resurssiluettelo!P157=0,"",Resurssiluettelo!P157)</f>
        <v/>
      </c>
      <c r="AS110" s="124" t="str">
        <f>IF(Resurssiluettelo!Q157=0,"",Resurssiluettelo!Q157)</f>
        <v/>
      </c>
      <c r="AT110" s="124" t="str">
        <f>IF(Resurssiluettelo!R157=0,"",Resurssiluettelo!R157)</f>
        <v/>
      </c>
      <c r="AU110" s="124" t="str">
        <f>IF(Resurssiluettelo!S157=0,"",Resurssiluettelo!S157)</f>
        <v/>
      </c>
      <c r="AV110" s="124" t="str">
        <f>IF(Resurssiluettelo!T157=0,"",Resurssiluettelo!T157)</f>
        <v/>
      </c>
      <c r="AW110" s="124" t="str">
        <f>IF(Resurssiluettelo!U157=0,"",Resurssiluettelo!U157)</f>
        <v/>
      </c>
      <c r="AX110" s="144" t="str">
        <f>IF(Resurssiluettelo!V157=0,"",Resurssiluettelo!V157)</f>
        <v/>
      </c>
    </row>
    <row r="111" spans="1:50">
      <c r="A111" s="179">
        <v>108</v>
      </c>
      <c r="B111" s="184" t="str">
        <f>IF(Y111="","",Resurssiluettelo!$G$1)</f>
        <v/>
      </c>
      <c r="C111" s="185" t="str">
        <f>IF(Y111="","",Resurssiluettelo!$H$14)</f>
        <v/>
      </c>
      <c r="D111" s="186" t="str">
        <f>IF(Y111="","",Resurssiluettelo!$I$14)</f>
        <v/>
      </c>
      <c r="E111" s="185" t="str">
        <f>IF(Y111="","",Resurssiluettelo!$J$14)</f>
        <v/>
      </c>
      <c r="F111" s="65" t="str">
        <f>IF(Y111="","",Resurssiluettelo!$N$14)</f>
        <v/>
      </c>
      <c r="G111" s="65" t="str">
        <f>IF(Y111="","",Resurssiluettelo!$O$14)</f>
        <v/>
      </c>
      <c r="H111" s="65" t="str">
        <f>IF(Resurssiluettelo!B158=0,"",Resurssiluettelo!B158)</f>
        <v/>
      </c>
      <c r="I111" s="65" t="str">
        <f>IF(Resurssiluettelo!C158=0,"",Resurssiluettelo!C158)</f>
        <v/>
      </c>
      <c r="J111" s="65" t="str">
        <f>IF(Resurssiluettelo!D158=0,"",Resurssiluettelo!D158)</f>
        <v/>
      </c>
      <c r="K111" s="74" t="str">
        <f>IF($J111="","",VLOOKUP($J111, Resurssiluettelo!$D$21:$X$40,Ohjeistus!K$98-1,FALSE))</f>
        <v/>
      </c>
      <c r="L111" s="74" t="str">
        <f>IF($J111="","",VLOOKUP($J111, Resurssiluettelo!$D$21:$X$40,Ohjeistus!L$98-1,FALSE))</f>
        <v/>
      </c>
      <c r="M111" s="74" t="str">
        <f>IF($J111="","",VLOOKUP($J111, Resurssiluettelo!$D$21:$X$40,Ohjeistus!M$98-1,FALSE))</f>
        <v/>
      </c>
      <c r="N111" s="74" t="str">
        <f>IF($J111="","",VLOOKUP($J111, Resurssiluettelo!$D$21:$X$40,Ohjeistus!N$98-1,FALSE))</f>
        <v/>
      </c>
      <c r="O111" s="74" t="str">
        <f>IF($J111="","",VLOOKUP($J111, Resurssiluettelo!$D$21:$X$40,Ohjeistus!O$98-1,FALSE))</f>
        <v/>
      </c>
      <c r="P111" s="74" t="str">
        <f>IF($J111="","",VLOOKUP($J111, Resurssiluettelo!$D$21:$X$40,Ohjeistus!P$98-1,FALSE))</f>
        <v/>
      </c>
      <c r="Q111" s="74" t="str">
        <f>IF($J111="",IF($I111="","",VLOOKUP($I111, Resurssiluettelo!$C$21:$X$40,Ohjeistus!Q$98,FALSE)),VLOOKUP($J111, Resurssiluettelo!$D$21:$X$40,Ohjeistus!Q$98-1,FALSE))</f>
        <v/>
      </c>
      <c r="R111" s="74" t="str">
        <f>IF($J111="",IF($I111="","",VLOOKUP($I111, Resurssiluettelo!$C$21:$X$40,Ohjeistus!R$98,FALSE)),VLOOKUP($J111, Resurssiluettelo!$D$21:$X$40,Ohjeistus!R$98-1,FALSE))</f>
        <v/>
      </c>
      <c r="S111" s="74" t="str">
        <f>IF($J111="",IF($I111="","",VLOOKUP($I111, Resurssiluettelo!$C$21:$X$40,Ohjeistus!S$98,FALSE)),VLOOKUP($J111, Resurssiluettelo!$D$21:$X$40,Ohjeistus!S$98-1,FALSE))</f>
        <v/>
      </c>
      <c r="T111" s="74" t="str">
        <f>IF($J111="",IF($I111="","",VLOOKUP($I111, Resurssiluettelo!$C$21:$X$40,Ohjeistus!T$98,FALSE)),VLOOKUP($J111, Resurssiluettelo!$D$21:$X$40,Ohjeistus!T$98-1,FALSE))</f>
        <v/>
      </c>
      <c r="U111" s="74" t="str">
        <f>IF($J111="","",VLOOKUP($J111, Resurssiluettelo!$D$21:$X$40,Ohjeistus!U$98-1,FALSE))</f>
        <v/>
      </c>
      <c r="V111" s="74" t="str">
        <f>IF($J111="","",VLOOKUP($J111, Resurssiluettelo!$D$21:$X$40,Ohjeistus!V$98-1,FALSE))</f>
        <v/>
      </c>
      <c r="W111" s="74" t="str">
        <f>IF($J111="","",VLOOKUP($J111, Resurssiluettelo!$D$21:$X$40,Ohjeistus!W$98-1,FALSE))</f>
        <v/>
      </c>
      <c r="X111" s="74" t="str">
        <f>IF($J111="","",VLOOKUP($J111, Resurssiluettelo!$D$21:$X$40,Ohjeistus!X$98-1,FALSE))</f>
        <v/>
      </c>
      <c r="Y111" s="159" t="str">
        <f>IF(Resurssiluettelo!E158=0,"",Resurssiluettelo!E158)</f>
        <v/>
      </c>
      <c r="Z111" s="74" t="str">
        <f>IF(Resurssiluettelo!F158=0,"",YEAR(Resurssiluettelo!F158)&amp;IF(MONTH(Resurssiluettelo!F158)&lt;10,"0","")&amp;MONTH(Resurssiluettelo!F158)&amp;IF(DAY(Resurssiluettelo!F158)&lt;10,"0","")&amp;DAY(Resurssiluettelo!F158))</f>
        <v/>
      </c>
      <c r="AA111" s="74" t="str">
        <f>IF(Resurssiluettelo!G158=0,"",Resurssiluettelo!G158)</f>
        <v/>
      </c>
      <c r="AB111" s="74" t="str">
        <f>IF(Resurssiluettelo!H158=0,"",Resurssiluettelo!H158)</f>
        <v/>
      </c>
      <c r="AC111" s="74" t="str">
        <f>IF(Resurssiluettelo!I158=0,"",Resurssiluettelo!I158)</f>
        <v/>
      </c>
      <c r="AD111" s="74" t="str">
        <f>IF(Resurssiluettelo!W158=0,"",Resurssiluettelo!W158)</f>
        <v/>
      </c>
      <c r="AE111" s="74" t="str">
        <f>IF(Resurssiluettelo!X158=0,"",Resurssiluettelo!X158)</f>
        <v/>
      </c>
      <c r="AF111" s="74" t="str">
        <f>IF(Resurssiluettelo!Y158=0,"",Resurssiluettelo!Y158)</f>
        <v/>
      </c>
      <c r="AG111" s="74" t="str">
        <f>IF(Resurssiluettelo!Z158=0,"",Resurssiluettelo!Z158)</f>
        <v/>
      </c>
      <c r="AH111" s="74" t="str">
        <f>IF(Resurssiluettelo!AA158=0,"",Resurssiluettelo!AA158)</f>
        <v/>
      </c>
      <c r="AI111" s="74" t="str">
        <f>IF(Resurssiluettelo!AB158=0,"",Resurssiluettelo!AB158)</f>
        <v/>
      </c>
      <c r="AJ111" s="74" t="str">
        <f>IF(Resurssiluettelo!AC158=0,"",Resurssiluettelo!AC158)</f>
        <v/>
      </c>
      <c r="AK111" s="74" t="str">
        <f>IF(Resurssiluettelo!AD158=0,"",Resurssiluettelo!AD158)</f>
        <v/>
      </c>
      <c r="AL111" s="74" t="str">
        <f>IF(Resurssiluettelo!J158=0,"",Resurssiluettelo!J158)</f>
        <v/>
      </c>
      <c r="AM111" s="124" t="str">
        <f>IF(Resurssiluettelo!K158=0,"",Resurssiluettelo!K158)</f>
        <v/>
      </c>
      <c r="AN111" s="124" t="str">
        <f>IF(Resurssiluettelo!L158=0,"",Resurssiluettelo!L158)</f>
        <v/>
      </c>
      <c r="AO111" s="124" t="str">
        <f>IF(Resurssiluettelo!M158=0,"",Resurssiluettelo!M158)</f>
        <v/>
      </c>
      <c r="AP111" s="128" t="str">
        <f>IF(Resurssiluettelo!N158=0,"",Resurssiluettelo!N158)</f>
        <v/>
      </c>
      <c r="AQ111" s="128" t="str">
        <f>IF(Resurssiluettelo!O158=0,"",Resurssiluettelo!O158)</f>
        <v/>
      </c>
      <c r="AR111" s="124" t="str">
        <f>IF(Resurssiluettelo!P158=0,"",Resurssiluettelo!P158)</f>
        <v/>
      </c>
      <c r="AS111" s="124" t="str">
        <f>IF(Resurssiluettelo!Q158=0,"",Resurssiluettelo!Q158)</f>
        <v/>
      </c>
      <c r="AT111" s="124" t="str">
        <f>IF(Resurssiluettelo!R158=0,"",Resurssiluettelo!R158)</f>
        <v/>
      </c>
      <c r="AU111" s="124" t="str">
        <f>IF(Resurssiluettelo!S158=0,"",Resurssiluettelo!S158)</f>
        <v/>
      </c>
      <c r="AV111" s="124" t="str">
        <f>IF(Resurssiluettelo!T158=0,"",Resurssiluettelo!T158)</f>
        <v/>
      </c>
      <c r="AW111" s="124" t="str">
        <f>IF(Resurssiluettelo!U158=0,"",Resurssiluettelo!U158)</f>
        <v/>
      </c>
      <c r="AX111" s="144" t="str">
        <f>IF(Resurssiluettelo!V158=0,"",Resurssiluettelo!V158)</f>
        <v/>
      </c>
    </row>
    <row r="112" spans="1:50">
      <c r="A112" s="179">
        <v>109</v>
      </c>
      <c r="B112" s="184" t="str">
        <f>IF(Y112="","",Resurssiluettelo!$G$1)</f>
        <v/>
      </c>
      <c r="C112" s="185" t="str">
        <f>IF(Y112="","",Resurssiluettelo!$H$14)</f>
        <v/>
      </c>
      <c r="D112" s="186" t="str">
        <f>IF(Y112="","",Resurssiluettelo!$I$14)</f>
        <v/>
      </c>
      <c r="E112" s="185" t="str">
        <f>IF(Y112="","",Resurssiluettelo!$J$14)</f>
        <v/>
      </c>
      <c r="F112" s="65" t="str">
        <f>IF(Y112="","",Resurssiluettelo!$N$14)</f>
        <v/>
      </c>
      <c r="G112" s="65" t="str">
        <f>IF(Y112="","",Resurssiluettelo!$O$14)</f>
        <v/>
      </c>
      <c r="H112" s="65" t="str">
        <f>IF(Resurssiluettelo!B159=0,"",Resurssiluettelo!B159)</f>
        <v/>
      </c>
      <c r="I112" s="65" t="str">
        <f>IF(Resurssiluettelo!C159=0,"",Resurssiluettelo!C159)</f>
        <v/>
      </c>
      <c r="J112" s="65" t="str">
        <f>IF(Resurssiluettelo!D159=0,"",Resurssiluettelo!D159)</f>
        <v/>
      </c>
      <c r="K112" s="74" t="str">
        <f>IF($J112="","",VLOOKUP($J112, Resurssiluettelo!$D$21:$X$40,Ohjeistus!K$98-1,FALSE))</f>
        <v/>
      </c>
      <c r="L112" s="74" t="str">
        <f>IF($J112="","",VLOOKUP($J112, Resurssiluettelo!$D$21:$X$40,Ohjeistus!L$98-1,FALSE))</f>
        <v/>
      </c>
      <c r="M112" s="74" t="str">
        <f>IF($J112="","",VLOOKUP($J112, Resurssiluettelo!$D$21:$X$40,Ohjeistus!M$98-1,FALSE))</f>
        <v/>
      </c>
      <c r="N112" s="74" t="str">
        <f>IF($J112="","",VLOOKUP($J112, Resurssiluettelo!$D$21:$X$40,Ohjeistus!N$98-1,FALSE))</f>
        <v/>
      </c>
      <c r="O112" s="74" t="str">
        <f>IF($J112="","",VLOOKUP($J112, Resurssiluettelo!$D$21:$X$40,Ohjeistus!O$98-1,FALSE))</f>
        <v/>
      </c>
      <c r="P112" s="74" t="str">
        <f>IF($J112="","",VLOOKUP($J112, Resurssiluettelo!$D$21:$X$40,Ohjeistus!P$98-1,FALSE))</f>
        <v/>
      </c>
      <c r="Q112" s="74" t="str">
        <f>IF($J112="",IF($I112="","",VLOOKUP($I112, Resurssiluettelo!$C$21:$X$40,Ohjeistus!Q$98,FALSE)),VLOOKUP($J112, Resurssiluettelo!$D$21:$X$40,Ohjeistus!Q$98-1,FALSE))</f>
        <v/>
      </c>
      <c r="R112" s="74" t="str">
        <f>IF($J112="",IF($I112="","",VLOOKUP($I112, Resurssiluettelo!$C$21:$X$40,Ohjeistus!R$98,FALSE)),VLOOKUP($J112, Resurssiluettelo!$D$21:$X$40,Ohjeistus!R$98-1,FALSE))</f>
        <v/>
      </c>
      <c r="S112" s="74" t="str">
        <f>IF($J112="",IF($I112="","",VLOOKUP($I112, Resurssiluettelo!$C$21:$X$40,Ohjeistus!S$98,FALSE)),VLOOKUP($J112, Resurssiluettelo!$D$21:$X$40,Ohjeistus!S$98-1,FALSE))</f>
        <v/>
      </c>
      <c r="T112" s="74" t="str">
        <f>IF($J112="",IF($I112="","",VLOOKUP($I112, Resurssiluettelo!$C$21:$X$40,Ohjeistus!T$98,FALSE)),VLOOKUP($J112, Resurssiluettelo!$D$21:$X$40,Ohjeistus!T$98-1,FALSE))</f>
        <v/>
      </c>
      <c r="U112" s="74" t="str">
        <f>IF($J112="","",VLOOKUP($J112, Resurssiluettelo!$D$21:$X$40,Ohjeistus!U$98-1,FALSE))</f>
        <v/>
      </c>
      <c r="V112" s="74" t="str">
        <f>IF($J112="","",VLOOKUP($J112, Resurssiluettelo!$D$21:$X$40,Ohjeistus!V$98-1,FALSE))</f>
        <v/>
      </c>
      <c r="W112" s="74" t="str">
        <f>IF($J112="","",VLOOKUP($J112, Resurssiluettelo!$D$21:$X$40,Ohjeistus!W$98-1,FALSE))</f>
        <v/>
      </c>
      <c r="X112" s="74" t="str">
        <f>IF($J112="","",VLOOKUP($J112, Resurssiluettelo!$D$21:$X$40,Ohjeistus!X$98-1,FALSE))</f>
        <v/>
      </c>
      <c r="Y112" s="159" t="str">
        <f>IF(Resurssiluettelo!E159=0,"",Resurssiluettelo!E159)</f>
        <v/>
      </c>
      <c r="Z112" s="74" t="str">
        <f>IF(Resurssiluettelo!F159=0,"",YEAR(Resurssiluettelo!F159)&amp;IF(MONTH(Resurssiluettelo!F159)&lt;10,"0","")&amp;MONTH(Resurssiluettelo!F159)&amp;IF(DAY(Resurssiluettelo!F159)&lt;10,"0","")&amp;DAY(Resurssiluettelo!F159))</f>
        <v/>
      </c>
      <c r="AA112" s="74" t="str">
        <f>IF(Resurssiluettelo!G159=0,"",Resurssiluettelo!G159)</f>
        <v/>
      </c>
      <c r="AB112" s="74" t="str">
        <f>IF(Resurssiluettelo!H159=0,"",Resurssiluettelo!H159)</f>
        <v/>
      </c>
      <c r="AC112" s="74" t="str">
        <f>IF(Resurssiluettelo!I159=0,"",Resurssiluettelo!I159)</f>
        <v/>
      </c>
      <c r="AD112" s="74" t="str">
        <f>IF(Resurssiluettelo!W159=0,"",Resurssiluettelo!W159)</f>
        <v/>
      </c>
      <c r="AE112" s="74" t="str">
        <f>IF(Resurssiluettelo!X159=0,"",Resurssiluettelo!X159)</f>
        <v/>
      </c>
      <c r="AF112" s="74" t="str">
        <f>IF(Resurssiluettelo!Y159=0,"",Resurssiluettelo!Y159)</f>
        <v/>
      </c>
      <c r="AG112" s="74" t="str">
        <f>IF(Resurssiluettelo!Z159=0,"",Resurssiluettelo!Z159)</f>
        <v/>
      </c>
      <c r="AH112" s="74" t="str">
        <f>IF(Resurssiluettelo!AA159=0,"",Resurssiluettelo!AA159)</f>
        <v/>
      </c>
      <c r="AI112" s="74" t="str">
        <f>IF(Resurssiluettelo!AB159=0,"",Resurssiluettelo!AB159)</f>
        <v/>
      </c>
      <c r="AJ112" s="74" t="str">
        <f>IF(Resurssiluettelo!AC159=0,"",Resurssiluettelo!AC159)</f>
        <v/>
      </c>
      <c r="AK112" s="74" t="str">
        <f>IF(Resurssiluettelo!AD159=0,"",Resurssiluettelo!AD159)</f>
        <v/>
      </c>
      <c r="AL112" s="74" t="str">
        <f>IF(Resurssiluettelo!J159=0,"",Resurssiluettelo!J159)</f>
        <v/>
      </c>
      <c r="AM112" s="124" t="str">
        <f>IF(Resurssiluettelo!K159=0,"",Resurssiluettelo!K159)</f>
        <v/>
      </c>
      <c r="AN112" s="124" t="str">
        <f>IF(Resurssiluettelo!L159=0,"",Resurssiluettelo!L159)</f>
        <v/>
      </c>
      <c r="AO112" s="124" t="str">
        <f>IF(Resurssiluettelo!M159=0,"",Resurssiluettelo!M159)</f>
        <v/>
      </c>
      <c r="AP112" s="128" t="str">
        <f>IF(Resurssiluettelo!N159=0,"",Resurssiluettelo!N159)</f>
        <v/>
      </c>
      <c r="AQ112" s="128" t="str">
        <f>IF(Resurssiluettelo!O159=0,"",Resurssiluettelo!O159)</f>
        <v/>
      </c>
      <c r="AR112" s="124" t="str">
        <f>IF(Resurssiluettelo!P159=0,"",Resurssiluettelo!P159)</f>
        <v/>
      </c>
      <c r="AS112" s="124" t="str">
        <f>IF(Resurssiluettelo!Q159=0,"",Resurssiluettelo!Q159)</f>
        <v/>
      </c>
      <c r="AT112" s="124" t="str">
        <f>IF(Resurssiluettelo!R159=0,"",Resurssiluettelo!R159)</f>
        <v/>
      </c>
      <c r="AU112" s="124" t="str">
        <f>IF(Resurssiluettelo!S159=0,"",Resurssiluettelo!S159)</f>
        <v/>
      </c>
      <c r="AV112" s="124" t="str">
        <f>IF(Resurssiluettelo!T159=0,"",Resurssiluettelo!T159)</f>
        <v/>
      </c>
      <c r="AW112" s="124" t="str">
        <f>IF(Resurssiluettelo!U159=0,"",Resurssiluettelo!U159)</f>
        <v/>
      </c>
      <c r="AX112" s="144" t="str">
        <f>IF(Resurssiluettelo!V159=0,"",Resurssiluettelo!V159)</f>
        <v/>
      </c>
    </row>
    <row r="113" spans="1:50">
      <c r="A113" s="179">
        <v>110</v>
      </c>
      <c r="B113" s="184" t="str">
        <f>IF(Y113="","",Resurssiluettelo!$G$1)</f>
        <v/>
      </c>
      <c r="C113" s="185" t="str">
        <f>IF(Y113="","",Resurssiluettelo!$H$14)</f>
        <v/>
      </c>
      <c r="D113" s="186" t="str">
        <f>IF(Y113="","",Resurssiluettelo!$I$14)</f>
        <v/>
      </c>
      <c r="E113" s="185" t="str">
        <f>IF(Y113="","",Resurssiluettelo!$J$14)</f>
        <v/>
      </c>
      <c r="F113" s="65" t="str">
        <f>IF(Y113="","",Resurssiluettelo!$N$14)</f>
        <v/>
      </c>
      <c r="G113" s="65" t="str">
        <f>IF(Y113="","",Resurssiluettelo!$O$14)</f>
        <v/>
      </c>
      <c r="H113" s="65" t="str">
        <f>IF(Resurssiluettelo!B160=0,"",Resurssiluettelo!B160)</f>
        <v/>
      </c>
      <c r="I113" s="65" t="str">
        <f>IF(Resurssiluettelo!C160=0,"",Resurssiluettelo!C160)</f>
        <v/>
      </c>
      <c r="J113" s="65" t="str">
        <f>IF(Resurssiluettelo!D160=0,"",Resurssiluettelo!D160)</f>
        <v/>
      </c>
      <c r="K113" s="74" t="str">
        <f>IF($J113="","",VLOOKUP($J113, Resurssiluettelo!$D$21:$X$40,Ohjeistus!K$98-1,FALSE))</f>
        <v/>
      </c>
      <c r="L113" s="74" t="str">
        <f>IF($J113="","",VLOOKUP($J113, Resurssiluettelo!$D$21:$X$40,Ohjeistus!L$98-1,FALSE))</f>
        <v/>
      </c>
      <c r="M113" s="74" t="str">
        <f>IF($J113="","",VLOOKUP($J113, Resurssiluettelo!$D$21:$X$40,Ohjeistus!M$98-1,FALSE))</f>
        <v/>
      </c>
      <c r="N113" s="74" t="str">
        <f>IF($J113="","",VLOOKUP($J113, Resurssiluettelo!$D$21:$X$40,Ohjeistus!N$98-1,FALSE))</f>
        <v/>
      </c>
      <c r="O113" s="74" t="str">
        <f>IF($J113="","",VLOOKUP($J113, Resurssiluettelo!$D$21:$X$40,Ohjeistus!O$98-1,FALSE))</f>
        <v/>
      </c>
      <c r="P113" s="74" t="str">
        <f>IF($J113="","",VLOOKUP($J113, Resurssiluettelo!$D$21:$X$40,Ohjeistus!P$98-1,FALSE))</f>
        <v/>
      </c>
      <c r="Q113" s="74" t="str">
        <f>IF($J113="",IF($I113="","",VLOOKUP($I113, Resurssiluettelo!$C$21:$X$40,Ohjeistus!Q$98,FALSE)),VLOOKUP($J113, Resurssiluettelo!$D$21:$X$40,Ohjeistus!Q$98-1,FALSE))</f>
        <v/>
      </c>
      <c r="R113" s="74" t="str">
        <f>IF($J113="",IF($I113="","",VLOOKUP($I113, Resurssiluettelo!$C$21:$X$40,Ohjeistus!R$98,FALSE)),VLOOKUP($J113, Resurssiluettelo!$D$21:$X$40,Ohjeistus!R$98-1,FALSE))</f>
        <v/>
      </c>
      <c r="S113" s="74" t="str">
        <f>IF($J113="",IF($I113="","",VLOOKUP($I113, Resurssiluettelo!$C$21:$X$40,Ohjeistus!S$98,FALSE)),VLOOKUP($J113, Resurssiluettelo!$D$21:$X$40,Ohjeistus!S$98-1,FALSE))</f>
        <v/>
      </c>
      <c r="T113" s="74" t="str">
        <f>IF($J113="",IF($I113="","",VLOOKUP($I113, Resurssiluettelo!$C$21:$X$40,Ohjeistus!T$98,FALSE)),VLOOKUP($J113, Resurssiluettelo!$D$21:$X$40,Ohjeistus!T$98-1,FALSE))</f>
        <v/>
      </c>
      <c r="U113" s="74" t="str">
        <f>IF($J113="","",VLOOKUP($J113, Resurssiluettelo!$D$21:$X$40,Ohjeistus!U$98-1,FALSE))</f>
        <v/>
      </c>
      <c r="V113" s="74" t="str">
        <f>IF($J113="","",VLOOKUP($J113, Resurssiluettelo!$D$21:$X$40,Ohjeistus!V$98-1,FALSE))</f>
        <v/>
      </c>
      <c r="W113" s="74" t="str">
        <f>IF($J113="","",VLOOKUP($J113, Resurssiluettelo!$D$21:$X$40,Ohjeistus!W$98-1,FALSE))</f>
        <v/>
      </c>
      <c r="X113" s="74" t="str">
        <f>IF($J113="","",VLOOKUP($J113, Resurssiluettelo!$D$21:$X$40,Ohjeistus!X$98-1,FALSE))</f>
        <v/>
      </c>
      <c r="Y113" s="159" t="str">
        <f>IF(Resurssiluettelo!E160=0,"",Resurssiluettelo!E160)</f>
        <v/>
      </c>
      <c r="Z113" s="74" t="str">
        <f>IF(Resurssiluettelo!F160=0,"",YEAR(Resurssiluettelo!F160)&amp;IF(MONTH(Resurssiluettelo!F160)&lt;10,"0","")&amp;MONTH(Resurssiluettelo!F160)&amp;IF(DAY(Resurssiluettelo!F160)&lt;10,"0","")&amp;DAY(Resurssiluettelo!F160))</f>
        <v/>
      </c>
      <c r="AA113" s="74" t="str">
        <f>IF(Resurssiluettelo!G160=0,"",Resurssiluettelo!G160)</f>
        <v/>
      </c>
      <c r="AB113" s="74" t="str">
        <f>IF(Resurssiluettelo!H160=0,"",Resurssiluettelo!H160)</f>
        <v/>
      </c>
      <c r="AC113" s="74" t="str">
        <f>IF(Resurssiluettelo!I160=0,"",Resurssiluettelo!I160)</f>
        <v/>
      </c>
      <c r="AD113" s="74" t="str">
        <f>IF(Resurssiluettelo!W160=0,"",Resurssiluettelo!W160)</f>
        <v/>
      </c>
      <c r="AE113" s="74" t="str">
        <f>IF(Resurssiluettelo!X160=0,"",Resurssiluettelo!X160)</f>
        <v/>
      </c>
      <c r="AF113" s="74" t="str">
        <f>IF(Resurssiluettelo!Y160=0,"",Resurssiluettelo!Y160)</f>
        <v/>
      </c>
      <c r="AG113" s="74" t="str">
        <f>IF(Resurssiluettelo!Z160=0,"",Resurssiluettelo!Z160)</f>
        <v/>
      </c>
      <c r="AH113" s="74" t="str">
        <f>IF(Resurssiluettelo!AA160=0,"",Resurssiluettelo!AA160)</f>
        <v/>
      </c>
      <c r="AI113" s="74" t="str">
        <f>IF(Resurssiluettelo!AB160=0,"",Resurssiluettelo!AB160)</f>
        <v/>
      </c>
      <c r="AJ113" s="74" t="str">
        <f>IF(Resurssiluettelo!AC160=0,"",Resurssiluettelo!AC160)</f>
        <v/>
      </c>
      <c r="AK113" s="74" t="str">
        <f>IF(Resurssiluettelo!AD160=0,"",Resurssiluettelo!AD160)</f>
        <v/>
      </c>
      <c r="AL113" s="74" t="str">
        <f>IF(Resurssiluettelo!J160=0,"",Resurssiluettelo!J160)</f>
        <v/>
      </c>
      <c r="AM113" s="124" t="str">
        <f>IF(Resurssiluettelo!K160=0,"",Resurssiluettelo!K160)</f>
        <v/>
      </c>
      <c r="AN113" s="124" t="str">
        <f>IF(Resurssiluettelo!L160=0,"",Resurssiluettelo!L160)</f>
        <v/>
      </c>
      <c r="AO113" s="124" t="str">
        <f>IF(Resurssiluettelo!M160=0,"",Resurssiluettelo!M160)</f>
        <v/>
      </c>
      <c r="AP113" s="128" t="str">
        <f>IF(Resurssiluettelo!N160=0,"",Resurssiluettelo!N160)</f>
        <v/>
      </c>
      <c r="AQ113" s="128" t="str">
        <f>IF(Resurssiluettelo!O160=0,"",Resurssiluettelo!O160)</f>
        <v/>
      </c>
      <c r="AR113" s="124" t="str">
        <f>IF(Resurssiluettelo!P160=0,"",Resurssiluettelo!P160)</f>
        <v/>
      </c>
      <c r="AS113" s="124" t="str">
        <f>IF(Resurssiluettelo!Q160=0,"",Resurssiluettelo!Q160)</f>
        <v/>
      </c>
      <c r="AT113" s="124" t="str">
        <f>IF(Resurssiluettelo!R160=0,"",Resurssiluettelo!R160)</f>
        <v/>
      </c>
      <c r="AU113" s="124" t="str">
        <f>IF(Resurssiluettelo!S160=0,"",Resurssiluettelo!S160)</f>
        <v/>
      </c>
      <c r="AV113" s="124" t="str">
        <f>IF(Resurssiluettelo!T160=0,"",Resurssiluettelo!T160)</f>
        <v/>
      </c>
      <c r="AW113" s="124" t="str">
        <f>IF(Resurssiluettelo!U160=0,"",Resurssiluettelo!U160)</f>
        <v/>
      </c>
      <c r="AX113" s="144" t="str">
        <f>IF(Resurssiluettelo!V160=0,"",Resurssiluettelo!V160)</f>
        <v/>
      </c>
    </row>
    <row r="114" spans="1:50">
      <c r="A114" s="179">
        <v>111</v>
      </c>
      <c r="B114" s="184" t="str">
        <f>IF(Y114="","",Resurssiluettelo!$G$1)</f>
        <v/>
      </c>
      <c r="C114" s="185" t="str">
        <f>IF(Y114="","",Resurssiluettelo!$H$14)</f>
        <v/>
      </c>
      <c r="D114" s="186" t="str">
        <f>IF(Y114="","",Resurssiluettelo!$I$14)</f>
        <v/>
      </c>
      <c r="E114" s="185" t="str">
        <f>IF(Y114="","",Resurssiluettelo!$J$14)</f>
        <v/>
      </c>
      <c r="F114" s="65" t="str">
        <f>IF(Y114="","",Resurssiluettelo!$N$14)</f>
        <v/>
      </c>
      <c r="G114" s="65" t="str">
        <f>IF(Y114="","",Resurssiluettelo!$O$14)</f>
        <v/>
      </c>
      <c r="H114" s="65" t="str">
        <f>IF(Resurssiluettelo!B161=0,"",Resurssiluettelo!B161)</f>
        <v/>
      </c>
      <c r="I114" s="65" t="str">
        <f>IF(Resurssiluettelo!C161=0,"",Resurssiluettelo!C161)</f>
        <v/>
      </c>
      <c r="J114" s="65" t="str">
        <f>IF(Resurssiluettelo!D161=0,"",Resurssiluettelo!D161)</f>
        <v/>
      </c>
      <c r="K114" s="74" t="str">
        <f>IF($J114="","",VLOOKUP($J114, Resurssiluettelo!$D$21:$X$40,Ohjeistus!K$98-1,FALSE))</f>
        <v/>
      </c>
      <c r="L114" s="74" t="str">
        <f>IF($J114="","",VLOOKUP($J114, Resurssiluettelo!$D$21:$X$40,Ohjeistus!L$98-1,FALSE))</f>
        <v/>
      </c>
      <c r="M114" s="74" t="str">
        <f>IF($J114="","",VLOOKUP($J114, Resurssiluettelo!$D$21:$X$40,Ohjeistus!M$98-1,FALSE))</f>
        <v/>
      </c>
      <c r="N114" s="74" t="str">
        <f>IF($J114="","",VLOOKUP($J114, Resurssiluettelo!$D$21:$X$40,Ohjeistus!N$98-1,FALSE))</f>
        <v/>
      </c>
      <c r="O114" s="74" t="str">
        <f>IF($J114="","",VLOOKUP($J114, Resurssiluettelo!$D$21:$X$40,Ohjeistus!O$98-1,FALSE))</f>
        <v/>
      </c>
      <c r="P114" s="74" t="str">
        <f>IF($J114="","",VLOOKUP($J114, Resurssiluettelo!$D$21:$X$40,Ohjeistus!P$98-1,FALSE))</f>
        <v/>
      </c>
      <c r="Q114" s="74" t="str">
        <f>IF($J114="",IF($I114="","",VLOOKUP($I114, Resurssiluettelo!$C$21:$X$40,Ohjeistus!Q$98,FALSE)),VLOOKUP($J114, Resurssiluettelo!$D$21:$X$40,Ohjeistus!Q$98-1,FALSE))</f>
        <v/>
      </c>
      <c r="R114" s="74" t="str">
        <f>IF($J114="",IF($I114="","",VLOOKUP($I114, Resurssiluettelo!$C$21:$X$40,Ohjeistus!R$98,FALSE)),VLOOKUP($J114, Resurssiluettelo!$D$21:$X$40,Ohjeistus!R$98-1,FALSE))</f>
        <v/>
      </c>
      <c r="S114" s="74" t="str">
        <f>IF($J114="",IF($I114="","",VLOOKUP($I114, Resurssiluettelo!$C$21:$X$40,Ohjeistus!S$98,FALSE)),VLOOKUP($J114, Resurssiluettelo!$D$21:$X$40,Ohjeistus!S$98-1,FALSE))</f>
        <v/>
      </c>
      <c r="T114" s="74" t="str">
        <f>IF($J114="",IF($I114="","",VLOOKUP($I114, Resurssiluettelo!$C$21:$X$40,Ohjeistus!T$98,FALSE)),VLOOKUP($J114, Resurssiluettelo!$D$21:$X$40,Ohjeistus!T$98-1,FALSE))</f>
        <v/>
      </c>
      <c r="U114" s="74" t="str">
        <f>IF($J114="","",VLOOKUP($J114, Resurssiluettelo!$D$21:$X$40,Ohjeistus!U$98-1,FALSE))</f>
        <v/>
      </c>
      <c r="V114" s="74" t="str">
        <f>IF($J114="","",VLOOKUP($J114, Resurssiluettelo!$D$21:$X$40,Ohjeistus!V$98-1,FALSE))</f>
        <v/>
      </c>
      <c r="W114" s="74" t="str">
        <f>IF($J114="","",VLOOKUP($J114, Resurssiluettelo!$D$21:$X$40,Ohjeistus!W$98-1,FALSE))</f>
        <v/>
      </c>
      <c r="X114" s="74" t="str">
        <f>IF($J114="","",VLOOKUP($J114, Resurssiluettelo!$D$21:$X$40,Ohjeistus!X$98-1,FALSE))</f>
        <v/>
      </c>
      <c r="Y114" s="159" t="str">
        <f>IF(Resurssiluettelo!E161=0,"",Resurssiluettelo!E161)</f>
        <v/>
      </c>
      <c r="Z114" s="74" t="str">
        <f>IF(Resurssiluettelo!F161=0,"",YEAR(Resurssiluettelo!F161)&amp;IF(MONTH(Resurssiluettelo!F161)&lt;10,"0","")&amp;MONTH(Resurssiluettelo!F161)&amp;IF(DAY(Resurssiluettelo!F161)&lt;10,"0","")&amp;DAY(Resurssiluettelo!F161))</f>
        <v/>
      </c>
      <c r="AA114" s="74" t="str">
        <f>IF(Resurssiluettelo!G161=0,"",Resurssiluettelo!G161)</f>
        <v/>
      </c>
      <c r="AB114" s="74" t="str">
        <f>IF(Resurssiluettelo!H161=0,"",Resurssiluettelo!H161)</f>
        <v/>
      </c>
      <c r="AC114" s="74" t="str">
        <f>IF(Resurssiluettelo!I161=0,"",Resurssiluettelo!I161)</f>
        <v/>
      </c>
      <c r="AD114" s="74" t="str">
        <f>IF(Resurssiluettelo!W161=0,"",Resurssiluettelo!W161)</f>
        <v/>
      </c>
      <c r="AE114" s="74" t="str">
        <f>IF(Resurssiluettelo!X161=0,"",Resurssiluettelo!X161)</f>
        <v/>
      </c>
      <c r="AF114" s="74" t="str">
        <f>IF(Resurssiluettelo!Y161=0,"",Resurssiluettelo!Y161)</f>
        <v/>
      </c>
      <c r="AG114" s="74" t="str">
        <f>IF(Resurssiluettelo!Z161=0,"",Resurssiluettelo!Z161)</f>
        <v/>
      </c>
      <c r="AH114" s="74" t="str">
        <f>IF(Resurssiluettelo!AA161=0,"",Resurssiluettelo!AA161)</f>
        <v/>
      </c>
      <c r="AI114" s="74" t="str">
        <f>IF(Resurssiluettelo!AB161=0,"",Resurssiluettelo!AB161)</f>
        <v/>
      </c>
      <c r="AJ114" s="74" t="str">
        <f>IF(Resurssiluettelo!AC161=0,"",Resurssiluettelo!AC161)</f>
        <v/>
      </c>
      <c r="AK114" s="74" t="str">
        <f>IF(Resurssiluettelo!AD161=0,"",Resurssiluettelo!AD161)</f>
        <v/>
      </c>
      <c r="AL114" s="74" t="str">
        <f>IF(Resurssiluettelo!J161=0,"",Resurssiluettelo!J161)</f>
        <v/>
      </c>
      <c r="AM114" s="124" t="str">
        <f>IF(Resurssiluettelo!K161=0,"",Resurssiluettelo!K161)</f>
        <v/>
      </c>
      <c r="AN114" s="124" t="str">
        <f>IF(Resurssiluettelo!L161=0,"",Resurssiluettelo!L161)</f>
        <v/>
      </c>
      <c r="AO114" s="124" t="str">
        <f>IF(Resurssiluettelo!M161=0,"",Resurssiluettelo!M161)</f>
        <v/>
      </c>
      <c r="AP114" s="128" t="str">
        <f>IF(Resurssiluettelo!N161=0,"",Resurssiluettelo!N161)</f>
        <v/>
      </c>
      <c r="AQ114" s="128" t="str">
        <f>IF(Resurssiluettelo!O161=0,"",Resurssiluettelo!O161)</f>
        <v/>
      </c>
      <c r="AR114" s="124" t="str">
        <f>IF(Resurssiluettelo!P161=0,"",Resurssiluettelo!P161)</f>
        <v/>
      </c>
      <c r="AS114" s="124" t="str">
        <f>IF(Resurssiluettelo!Q161=0,"",Resurssiluettelo!Q161)</f>
        <v/>
      </c>
      <c r="AT114" s="124" t="str">
        <f>IF(Resurssiluettelo!R161=0,"",Resurssiluettelo!R161)</f>
        <v/>
      </c>
      <c r="AU114" s="124" t="str">
        <f>IF(Resurssiluettelo!S161=0,"",Resurssiluettelo!S161)</f>
        <v/>
      </c>
      <c r="AV114" s="124" t="str">
        <f>IF(Resurssiluettelo!T161=0,"",Resurssiluettelo!T161)</f>
        <v/>
      </c>
      <c r="AW114" s="124" t="str">
        <f>IF(Resurssiluettelo!U161=0,"",Resurssiluettelo!U161)</f>
        <v/>
      </c>
      <c r="AX114" s="144" t="str">
        <f>IF(Resurssiluettelo!V161=0,"",Resurssiluettelo!V161)</f>
        <v/>
      </c>
    </row>
    <row r="115" spans="1:50">
      <c r="A115" s="179">
        <v>112</v>
      </c>
      <c r="B115" s="184" t="str">
        <f>IF(Y115="","",Resurssiluettelo!$G$1)</f>
        <v/>
      </c>
      <c r="C115" s="185" t="str">
        <f>IF(Y115="","",Resurssiluettelo!$H$14)</f>
        <v/>
      </c>
      <c r="D115" s="186" t="str">
        <f>IF(Y115="","",Resurssiluettelo!$I$14)</f>
        <v/>
      </c>
      <c r="E115" s="185" t="str">
        <f>IF(Y115="","",Resurssiluettelo!$J$14)</f>
        <v/>
      </c>
      <c r="F115" s="65" t="str">
        <f>IF(Y115="","",Resurssiluettelo!$N$14)</f>
        <v/>
      </c>
      <c r="G115" s="65" t="str">
        <f>IF(Y115="","",Resurssiluettelo!$O$14)</f>
        <v/>
      </c>
      <c r="H115" s="65" t="str">
        <f>IF(Resurssiluettelo!B162=0,"",Resurssiluettelo!B162)</f>
        <v/>
      </c>
      <c r="I115" s="65" t="str">
        <f>IF(Resurssiluettelo!C162=0,"",Resurssiluettelo!C162)</f>
        <v/>
      </c>
      <c r="J115" s="65" t="str">
        <f>IF(Resurssiluettelo!D162=0,"",Resurssiluettelo!D162)</f>
        <v/>
      </c>
      <c r="K115" s="74" t="str">
        <f>IF($J115="","",VLOOKUP($J115, Resurssiluettelo!$D$21:$X$40,Ohjeistus!K$98-1,FALSE))</f>
        <v/>
      </c>
      <c r="L115" s="74" t="str">
        <f>IF($J115="","",VLOOKUP($J115, Resurssiluettelo!$D$21:$X$40,Ohjeistus!L$98-1,FALSE))</f>
        <v/>
      </c>
      <c r="M115" s="74" t="str">
        <f>IF($J115="","",VLOOKUP($J115, Resurssiluettelo!$D$21:$X$40,Ohjeistus!M$98-1,FALSE))</f>
        <v/>
      </c>
      <c r="N115" s="74" t="str">
        <f>IF($J115="","",VLOOKUP($J115, Resurssiluettelo!$D$21:$X$40,Ohjeistus!N$98-1,FALSE))</f>
        <v/>
      </c>
      <c r="O115" s="74" t="str">
        <f>IF($J115="","",VLOOKUP($J115, Resurssiluettelo!$D$21:$X$40,Ohjeistus!O$98-1,FALSE))</f>
        <v/>
      </c>
      <c r="P115" s="74" t="str">
        <f>IF($J115="","",VLOOKUP($J115, Resurssiluettelo!$D$21:$X$40,Ohjeistus!P$98-1,FALSE))</f>
        <v/>
      </c>
      <c r="Q115" s="74" t="str">
        <f>IF($J115="",IF($I115="","",VLOOKUP($I115, Resurssiluettelo!$C$21:$X$40,Ohjeistus!Q$98,FALSE)),VLOOKUP($J115, Resurssiluettelo!$D$21:$X$40,Ohjeistus!Q$98-1,FALSE))</f>
        <v/>
      </c>
      <c r="R115" s="74" t="str">
        <f>IF($J115="",IF($I115="","",VLOOKUP($I115, Resurssiluettelo!$C$21:$X$40,Ohjeistus!R$98,FALSE)),VLOOKUP($J115, Resurssiluettelo!$D$21:$X$40,Ohjeistus!R$98-1,FALSE))</f>
        <v/>
      </c>
      <c r="S115" s="74" t="str">
        <f>IF($J115="",IF($I115="","",VLOOKUP($I115, Resurssiluettelo!$C$21:$X$40,Ohjeistus!S$98,FALSE)),VLOOKUP($J115, Resurssiluettelo!$D$21:$X$40,Ohjeistus!S$98-1,FALSE))</f>
        <v/>
      </c>
      <c r="T115" s="74" t="str">
        <f>IF($J115="",IF($I115="","",VLOOKUP($I115, Resurssiluettelo!$C$21:$X$40,Ohjeistus!T$98,FALSE)),VLOOKUP($J115, Resurssiluettelo!$D$21:$X$40,Ohjeistus!T$98-1,FALSE))</f>
        <v/>
      </c>
      <c r="U115" s="74" t="str">
        <f>IF($J115="","",VLOOKUP($J115, Resurssiluettelo!$D$21:$X$40,Ohjeistus!U$98-1,FALSE))</f>
        <v/>
      </c>
      <c r="V115" s="74" t="str">
        <f>IF($J115="","",VLOOKUP($J115, Resurssiluettelo!$D$21:$X$40,Ohjeistus!V$98-1,FALSE))</f>
        <v/>
      </c>
      <c r="W115" s="74" t="str">
        <f>IF($J115="","",VLOOKUP($J115, Resurssiluettelo!$D$21:$X$40,Ohjeistus!W$98-1,FALSE))</f>
        <v/>
      </c>
      <c r="X115" s="74" t="str">
        <f>IF($J115="","",VLOOKUP($J115, Resurssiluettelo!$D$21:$X$40,Ohjeistus!X$98-1,FALSE))</f>
        <v/>
      </c>
      <c r="Y115" s="159" t="str">
        <f>IF(Resurssiluettelo!E162=0,"",Resurssiluettelo!E162)</f>
        <v/>
      </c>
      <c r="Z115" s="74" t="str">
        <f>IF(Resurssiluettelo!F162=0,"",YEAR(Resurssiluettelo!F162)&amp;IF(MONTH(Resurssiluettelo!F162)&lt;10,"0","")&amp;MONTH(Resurssiluettelo!F162)&amp;IF(DAY(Resurssiluettelo!F162)&lt;10,"0","")&amp;DAY(Resurssiluettelo!F162))</f>
        <v/>
      </c>
      <c r="AA115" s="74" t="str">
        <f>IF(Resurssiluettelo!G162=0,"",Resurssiluettelo!G162)</f>
        <v/>
      </c>
      <c r="AB115" s="74" t="str">
        <f>IF(Resurssiluettelo!H162=0,"",Resurssiluettelo!H162)</f>
        <v/>
      </c>
      <c r="AC115" s="74" t="str">
        <f>IF(Resurssiluettelo!I162=0,"",Resurssiluettelo!I162)</f>
        <v/>
      </c>
      <c r="AD115" s="74" t="str">
        <f>IF(Resurssiluettelo!W162=0,"",Resurssiluettelo!W162)</f>
        <v/>
      </c>
      <c r="AE115" s="74" t="str">
        <f>IF(Resurssiluettelo!X162=0,"",Resurssiluettelo!X162)</f>
        <v/>
      </c>
      <c r="AF115" s="74" t="str">
        <f>IF(Resurssiluettelo!Y162=0,"",Resurssiluettelo!Y162)</f>
        <v/>
      </c>
      <c r="AG115" s="74" t="str">
        <f>IF(Resurssiluettelo!Z162=0,"",Resurssiluettelo!Z162)</f>
        <v/>
      </c>
      <c r="AH115" s="74" t="str">
        <f>IF(Resurssiluettelo!AA162=0,"",Resurssiluettelo!AA162)</f>
        <v/>
      </c>
      <c r="AI115" s="74" t="str">
        <f>IF(Resurssiluettelo!AB162=0,"",Resurssiluettelo!AB162)</f>
        <v/>
      </c>
      <c r="AJ115" s="74" t="str">
        <f>IF(Resurssiluettelo!AC162=0,"",Resurssiluettelo!AC162)</f>
        <v/>
      </c>
      <c r="AK115" s="74" t="str">
        <f>IF(Resurssiluettelo!AD162=0,"",Resurssiluettelo!AD162)</f>
        <v/>
      </c>
      <c r="AL115" s="74" t="str">
        <f>IF(Resurssiluettelo!J162=0,"",Resurssiluettelo!J162)</f>
        <v/>
      </c>
      <c r="AM115" s="124" t="str">
        <f>IF(Resurssiluettelo!K162=0,"",Resurssiluettelo!K162)</f>
        <v/>
      </c>
      <c r="AN115" s="124" t="str">
        <f>IF(Resurssiluettelo!L162=0,"",Resurssiluettelo!L162)</f>
        <v/>
      </c>
      <c r="AO115" s="124" t="str">
        <f>IF(Resurssiluettelo!M162=0,"",Resurssiluettelo!M162)</f>
        <v/>
      </c>
      <c r="AP115" s="128" t="str">
        <f>IF(Resurssiluettelo!N162=0,"",Resurssiluettelo!N162)</f>
        <v/>
      </c>
      <c r="AQ115" s="128" t="str">
        <f>IF(Resurssiluettelo!O162=0,"",Resurssiluettelo!O162)</f>
        <v/>
      </c>
      <c r="AR115" s="124" t="str">
        <f>IF(Resurssiluettelo!P162=0,"",Resurssiluettelo!P162)</f>
        <v/>
      </c>
      <c r="AS115" s="124" t="str">
        <f>IF(Resurssiluettelo!Q162=0,"",Resurssiluettelo!Q162)</f>
        <v/>
      </c>
      <c r="AT115" s="124" t="str">
        <f>IF(Resurssiluettelo!R162=0,"",Resurssiluettelo!R162)</f>
        <v/>
      </c>
      <c r="AU115" s="124" t="str">
        <f>IF(Resurssiluettelo!S162=0,"",Resurssiluettelo!S162)</f>
        <v/>
      </c>
      <c r="AV115" s="124" t="str">
        <f>IF(Resurssiluettelo!T162=0,"",Resurssiluettelo!T162)</f>
        <v/>
      </c>
      <c r="AW115" s="124" t="str">
        <f>IF(Resurssiluettelo!U162=0,"",Resurssiluettelo!U162)</f>
        <v/>
      </c>
      <c r="AX115" s="144" t="str">
        <f>IF(Resurssiluettelo!V162=0,"",Resurssiluettelo!V162)</f>
        <v/>
      </c>
    </row>
    <row r="116" spans="1:50">
      <c r="A116" s="179">
        <v>113</v>
      </c>
      <c r="B116" s="184" t="str">
        <f>IF(Y116="","",Resurssiluettelo!$G$1)</f>
        <v/>
      </c>
      <c r="C116" s="185" t="str">
        <f>IF(Y116="","",Resurssiluettelo!$H$14)</f>
        <v/>
      </c>
      <c r="D116" s="186" t="str">
        <f>IF(Y116="","",Resurssiluettelo!$I$14)</f>
        <v/>
      </c>
      <c r="E116" s="185" t="str">
        <f>IF(Y116="","",Resurssiluettelo!$J$14)</f>
        <v/>
      </c>
      <c r="F116" s="65" t="str">
        <f>IF(Y116="","",Resurssiluettelo!$N$14)</f>
        <v/>
      </c>
      <c r="G116" s="65" t="str">
        <f>IF(Y116="","",Resurssiluettelo!$O$14)</f>
        <v/>
      </c>
      <c r="H116" s="65" t="str">
        <f>IF(Resurssiluettelo!B163=0,"",Resurssiluettelo!B163)</f>
        <v/>
      </c>
      <c r="I116" s="65" t="str">
        <f>IF(Resurssiluettelo!C163=0,"",Resurssiluettelo!C163)</f>
        <v/>
      </c>
      <c r="J116" s="65" t="str">
        <f>IF(Resurssiluettelo!D163=0,"",Resurssiluettelo!D163)</f>
        <v/>
      </c>
      <c r="K116" s="74" t="str">
        <f>IF($J116="","",VLOOKUP($J116, Resurssiluettelo!$D$21:$X$40,Ohjeistus!K$98-1,FALSE))</f>
        <v/>
      </c>
      <c r="L116" s="74" t="str">
        <f>IF($J116="","",VLOOKUP($J116, Resurssiluettelo!$D$21:$X$40,Ohjeistus!L$98-1,FALSE))</f>
        <v/>
      </c>
      <c r="M116" s="74" t="str">
        <f>IF($J116="","",VLOOKUP($J116, Resurssiluettelo!$D$21:$X$40,Ohjeistus!M$98-1,FALSE))</f>
        <v/>
      </c>
      <c r="N116" s="74" t="str">
        <f>IF($J116="","",VLOOKUP($J116, Resurssiluettelo!$D$21:$X$40,Ohjeistus!N$98-1,FALSE))</f>
        <v/>
      </c>
      <c r="O116" s="74" t="str">
        <f>IF($J116="","",VLOOKUP($J116, Resurssiluettelo!$D$21:$X$40,Ohjeistus!O$98-1,FALSE))</f>
        <v/>
      </c>
      <c r="P116" s="74" t="str">
        <f>IF($J116="","",VLOOKUP($J116, Resurssiluettelo!$D$21:$X$40,Ohjeistus!P$98-1,FALSE))</f>
        <v/>
      </c>
      <c r="Q116" s="74" t="str">
        <f>IF($J116="",IF($I116="","",VLOOKUP($I116, Resurssiluettelo!$C$21:$X$40,Ohjeistus!Q$98,FALSE)),VLOOKUP($J116, Resurssiluettelo!$D$21:$X$40,Ohjeistus!Q$98-1,FALSE))</f>
        <v/>
      </c>
      <c r="R116" s="74" t="str">
        <f>IF($J116="",IF($I116="","",VLOOKUP($I116, Resurssiluettelo!$C$21:$X$40,Ohjeistus!R$98,FALSE)),VLOOKUP($J116, Resurssiluettelo!$D$21:$X$40,Ohjeistus!R$98-1,FALSE))</f>
        <v/>
      </c>
      <c r="S116" s="74" t="str">
        <f>IF($J116="",IF($I116="","",VLOOKUP($I116, Resurssiluettelo!$C$21:$X$40,Ohjeistus!S$98,FALSE)),VLOOKUP($J116, Resurssiluettelo!$D$21:$X$40,Ohjeistus!S$98-1,FALSE))</f>
        <v/>
      </c>
      <c r="T116" s="74" t="str">
        <f>IF($J116="",IF($I116="","",VLOOKUP($I116, Resurssiluettelo!$C$21:$X$40,Ohjeistus!T$98,FALSE)),VLOOKUP($J116, Resurssiluettelo!$D$21:$X$40,Ohjeistus!T$98-1,FALSE))</f>
        <v/>
      </c>
      <c r="U116" s="74" t="str">
        <f>IF($J116="","",VLOOKUP($J116, Resurssiluettelo!$D$21:$X$40,Ohjeistus!U$98-1,FALSE))</f>
        <v/>
      </c>
      <c r="V116" s="74" t="str">
        <f>IF($J116="","",VLOOKUP($J116, Resurssiluettelo!$D$21:$X$40,Ohjeistus!V$98-1,FALSE))</f>
        <v/>
      </c>
      <c r="W116" s="74" t="str">
        <f>IF($J116="","",VLOOKUP($J116, Resurssiluettelo!$D$21:$X$40,Ohjeistus!W$98-1,FALSE))</f>
        <v/>
      </c>
      <c r="X116" s="74" t="str">
        <f>IF($J116="","",VLOOKUP($J116, Resurssiluettelo!$D$21:$X$40,Ohjeistus!X$98-1,FALSE))</f>
        <v/>
      </c>
      <c r="Y116" s="159" t="str">
        <f>IF(Resurssiluettelo!E163=0,"",Resurssiluettelo!E163)</f>
        <v/>
      </c>
      <c r="Z116" s="74" t="str">
        <f>IF(Resurssiluettelo!F163=0,"",YEAR(Resurssiluettelo!F163)&amp;IF(MONTH(Resurssiluettelo!F163)&lt;10,"0","")&amp;MONTH(Resurssiluettelo!F163)&amp;IF(DAY(Resurssiluettelo!F163)&lt;10,"0","")&amp;DAY(Resurssiluettelo!F163))</f>
        <v/>
      </c>
      <c r="AA116" s="74" t="str">
        <f>IF(Resurssiluettelo!G163=0,"",Resurssiluettelo!G163)</f>
        <v/>
      </c>
      <c r="AB116" s="74" t="str">
        <f>IF(Resurssiluettelo!H163=0,"",Resurssiluettelo!H163)</f>
        <v/>
      </c>
      <c r="AC116" s="74" t="str">
        <f>IF(Resurssiluettelo!I163=0,"",Resurssiluettelo!I163)</f>
        <v/>
      </c>
      <c r="AD116" s="74" t="str">
        <f>IF(Resurssiluettelo!W163=0,"",Resurssiluettelo!W163)</f>
        <v/>
      </c>
      <c r="AE116" s="74" t="str">
        <f>IF(Resurssiluettelo!X163=0,"",Resurssiluettelo!X163)</f>
        <v/>
      </c>
      <c r="AF116" s="74" t="str">
        <f>IF(Resurssiluettelo!Y163=0,"",Resurssiluettelo!Y163)</f>
        <v/>
      </c>
      <c r="AG116" s="74" t="str">
        <f>IF(Resurssiluettelo!Z163=0,"",Resurssiluettelo!Z163)</f>
        <v/>
      </c>
      <c r="AH116" s="74" t="str">
        <f>IF(Resurssiluettelo!AA163=0,"",Resurssiluettelo!AA163)</f>
        <v/>
      </c>
      <c r="AI116" s="74" t="str">
        <f>IF(Resurssiluettelo!AB163=0,"",Resurssiluettelo!AB163)</f>
        <v/>
      </c>
      <c r="AJ116" s="74" t="str">
        <f>IF(Resurssiluettelo!AC163=0,"",Resurssiluettelo!AC163)</f>
        <v/>
      </c>
      <c r="AK116" s="74" t="str">
        <f>IF(Resurssiluettelo!AD163=0,"",Resurssiluettelo!AD163)</f>
        <v/>
      </c>
      <c r="AL116" s="74" t="str">
        <f>IF(Resurssiluettelo!J163=0,"",Resurssiluettelo!J163)</f>
        <v/>
      </c>
      <c r="AM116" s="124" t="str">
        <f>IF(Resurssiluettelo!K163=0,"",Resurssiluettelo!K163)</f>
        <v/>
      </c>
      <c r="AN116" s="124" t="str">
        <f>IF(Resurssiluettelo!L163=0,"",Resurssiluettelo!L163)</f>
        <v/>
      </c>
      <c r="AO116" s="124" t="str">
        <f>IF(Resurssiluettelo!M163=0,"",Resurssiluettelo!M163)</f>
        <v/>
      </c>
      <c r="AP116" s="128" t="str">
        <f>IF(Resurssiluettelo!N163=0,"",Resurssiluettelo!N163)</f>
        <v/>
      </c>
      <c r="AQ116" s="128" t="str">
        <f>IF(Resurssiluettelo!O163=0,"",Resurssiluettelo!O163)</f>
        <v/>
      </c>
      <c r="AR116" s="124" t="str">
        <f>IF(Resurssiluettelo!P163=0,"",Resurssiluettelo!P163)</f>
        <v/>
      </c>
      <c r="AS116" s="124" t="str">
        <f>IF(Resurssiluettelo!Q163=0,"",Resurssiluettelo!Q163)</f>
        <v/>
      </c>
      <c r="AT116" s="124" t="str">
        <f>IF(Resurssiluettelo!R163=0,"",Resurssiluettelo!R163)</f>
        <v/>
      </c>
      <c r="AU116" s="124" t="str">
        <f>IF(Resurssiluettelo!S163=0,"",Resurssiluettelo!S163)</f>
        <v/>
      </c>
      <c r="AV116" s="124" t="str">
        <f>IF(Resurssiluettelo!T163=0,"",Resurssiluettelo!T163)</f>
        <v/>
      </c>
      <c r="AW116" s="124" t="str">
        <f>IF(Resurssiluettelo!U163=0,"",Resurssiluettelo!U163)</f>
        <v/>
      </c>
      <c r="AX116" s="144" t="str">
        <f>IF(Resurssiluettelo!V163=0,"",Resurssiluettelo!V163)</f>
        <v/>
      </c>
    </row>
    <row r="117" spans="1:50">
      <c r="A117" s="179">
        <v>114</v>
      </c>
      <c r="B117" s="184" t="str">
        <f>IF(Y117="","",Resurssiluettelo!$G$1)</f>
        <v/>
      </c>
      <c r="C117" s="185" t="str">
        <f>IF(Y117="","",Resurssiluettelo!$H$14)</f>
        <v/>
      </c>
      <c r="D117" s="186" t="str">
        <f>IF(Y117="","",Resurssiluettelo!$I$14)</f>
        <v/>
      </c>
      <c r="E117" s="185" t="str">
        <f>IF(Y117="","",Resurssiluettelo!$J$14)</f>
        <v/>
      </c>
      <c r="F117" s="65" t="str">
        <f>IF(Y117="","",Resurssiluettelo!$N$14)</f>
        <v/>
      </c>
      <c r="G117" s="65" t="str">
        <f>IF(Y117="","",Resurssiluettelo!$O$14)</f>
        <v/>
      </c>
      <c r="H117" s="65" t="str">
        <f>IF(Resurssiluettelo!B164=0,"",Resurssiluettelo!B164)</f>
        <v/>
      </c>
      <c r="I117" s="65" t="str">
        <f>IF(Resurssiluettelo!C164=0,"",Resurssiluettelo!C164)</f>
        <v/>
      </c>
      <c r="J117" s="65" t="str">
        <f>IF(Resurssiluettelo!D164=0,"",Resurssiluettelo!D164)</f>
        <v/>
      </c>
      <c r="K117" s="74" t="str">
        <f>IF($J117="","",VLOOKUP($J117, Resurssiluettelo!$D$21:$X$40,Ohjeistus!K$98-1,FALSE))</f>
        <v/>
      </c>
      <c r="L117" s="74" t="str">
        <f>IF($J117="","",VLOOKUP($J117, Resurssiluettelo!$D$21:$X$40,Ohjeistus!L$98-1,FALSE))</f>
        <v/>
      </c>
      <c r="M117" s="74" t="str">
        <f>IF($J117="","",VLOOKUP($J117, Resurssiluettelo!$D$21:$X$40,Ohjeistus!M$98-1,FALSE))</f>
        <v/>
      </c>
      <c r="N117" s="74" t="str">
        <f>IF($J117="","",VLOOKUP($J117, Resurssiluettelo!$D$21:$X$40,Ohjeistus!N$98-1,FALSE))</f>
        <v/>
      </c>
      <c r="O117" s="74" t="str">
        <f>IF($J117="","",VLOOKUP($J117, Resurssiluettelo!$D$21:$X$40,Ohjeistus!O$98-1,FALSE))</f>
        <v/>
      </c>
      <c r="P117" s="74" t="str">
        <f>IF($J117="","",VLOOKUP($J117, Resurssiluettelo!$D$21:$X$40,Ohjeistus!P$98-1,FALSE))</f>
        <v/>
      </c>
      <c r="Q117" s="74" t="str">
        <f>IF($J117="",IF($I117="","",VLOOKUP($I117, Resurssiluettelo!$C$21:$X$40,Ohjeistus!Q$98,FALSE)),VLOOKUP($J117, Resurssiluettelo!$D$21:$X$40,Ohjeistus!Q$98-1,FALSE))</f>
        <v/>
      </c>
      <c r="R117" s="74" t="str">
        <f>IF($J117="",IF($I117="","",VLOOKUP($I117, Resurssiluettelo!$C$21:$X$40,Ohjeistus!R$98,FALSE)),VLOOKUP($J117, Resurssiluettelo!$D$21:$X$40,Ohjeistus!R$98-1,FALSE))</f>
        <v/>
      </c>
      <c r="S117" s="74" t="str">
        <f>IF($J117="",IF($I117="","",VLOOKUP($I117, Resurssiluettelo!$C$21:$X$40,Ohjeistus!S$98,FALSE)),VLOOKUP($J117, Resurssiluettelo!$D$21:$X$40,Ohjeistus!S$98-1,FALSE))</f>
        <v/>
      </c>
      <c r="T117" s="74" t="str">
        <f>IF($J117="",IF($I117="","",VLOOKUP($I117, Resurssiluettelo!$C$21:$X$40,Ohjeistus!T$98,FALSE)),VLOOKUP($J117, Resurssiluettelo!$D$21:$X$40,Ohjeistus!T$98-1,FALSE))</f>
        <v/>
      </c>
      <c r="U117" s="74" t="str">
        <f>IF($J117="","",VLOOKUP($J117, Resurssiluettelo!$D$21:$X$40,Ohjeistus!U$98-1,FALSE))</f>
        <v/>
      </c>
      <c r="V117" s="74" t="str">
        <f>IF($J117="","",VLOOKUP($J117, Resurssiluettelo!$D$21:$X$40,Ohjeistus!V$98-1,FALSE))</f>
        <v/>
      </c>
      <c r="W117" s="74" t="str">
        <f>IF($J117="","",VLOOKUP($J117, Resurssiluettelo!$D$21:$X$40,Ohjeistus!W$98-1,FALSE))</f>
        <v/>
      </c>
      <c r="X117" s="74" t="str">
        <f>IF($J117="","",VLOOKUP($J117, Resurssiluettelo!$D$21:$X$40,Ohjeistus!X$98-1,FALSE))</f>
        <v/>
      </c>
      <c r="Y117" s="159" t="str">
        <f>IF(Resurssiluettelo!E164=0,"",Resurssiluettelo!E164)</f>
        <v/>
      </c>
      <c r="Z117" s="74" t="str">
        <f>IF(Resurssiluettelo!F164=0,"",YEAR(Resurssiluettelo!F164)&amp;IF(MONTH(Resurssiluettelo!F164)&lt;10,"0","")&amp;MONTH(Resurssiluettelo!F164)&amp;IF(DAY(Resurssiluettelo!F164)&lt;10,"0","")&amp;DAY(Resurssiluettelo!F164))</f>
        <v/>
      </c>
      <c r="AA117" s="74" t="str">
        <f>IF(Resurssiluettelo!G164=0,"",Resurssiluettelo!G164)</f>
        <v/>
      </c>
      <c r="AB117" s="74" t="str">
        <f>IF(Resurssiluettelo!H164=0,"",Resurssiluettelo!H164)</f>
        <v/>
      </c>
      <c r="AC117" s="74" t="str">
        <f>IF(Resurssiluettelo!I164=0,"",Resurssiluettelo!I164)</f>
        <v/>
      </c>
      <c r="AD117" s="74" t="str">
        <f>IF(Resurssiluettelo!W164=0,"",Resurssiluettelo!W164)</f>
        <v/>
      </c>
      <c r="AE117" s="74" t="str">
        <f>IF(Resurssiluettelo!X164=0,"",Resurssiluettelo!X164)</f>
        <v/>
      </c>
      <c r="AF117" s="74" t="str">
        <f>IF(Resurssiluettelo!Y164=0,"",Resurssiluettelo!Y164)</f>
        <v/>
      </c>
      <c r="AG117" s="74" t="str">
        <f>IF(Resurssiluettelo!Z164=0,"",Resurssiluettelo!Z164)</f>
        <v/>
      </c>
      <c r="AH117" s="74" t="str">
        <f>IF(Resurssiluettelo!AA164=0,"",Resurssiluettelo!AA164)</f>
        <v/>
      </c>
      <c r="AI117" s="74" t="str">
        <f>IF(Resurssiluettelo!AB164=0,"",Resurssiluettelo!AB164)</f>
        <v/>
      </c>
      <c r="AJ117" s="74" t="str">
        <f>IF(Resurssiluettelo!AC164=0,"",Resurssiluettelo!AC164)</f>
        <v/>
      </c>
      <c r="AK117" s="74" t="str">
        <f>IF(Resurssiluettelo!AD164=0,"",Resurssiluettelo!AD164)</f>
        <v/>
      </c>
      <c r="AL117" s="74" t="str">
        <f>IF(Resurssiluettelo!J164=0,"",Resurssiluettelo!J164)</f>
        <v/>
      </c>
      <c r="AM117" s="124" t="str">
        <f>IF(Resurssiluettelo!K164=0,"",Resurssiluettelo!K164)</f>
        <v/>
      </c>
      <c r="AN117" s="124" t="str">
        <f>IF(Resurssiluettelo!L164=0,"",Resurssiluettelo!L164)</f>
        <v/>
      </c>
      <c r="AO117" s="124" t="str">
        <f>IF(Resurssiluettelo!M164=0,"",Resurssiluettelo!M164)</f>
        <v/>
      </c>
      <c r="AP117" s="128" t="str">
        <f>IF(Resurssiluettelo!N164=0,"",Resurssiluettelo!N164)</f>
        <v/>
      </c>
      <c r="AQ117" s="128" t="str">
        <f>IF(Resurssiluettelo!O164=0,"",Resurssiluettelo!O164)</f>
        <v/>
      </c>
      <c r="AR117" s="124" t="str">
        <f>IF(Resurssiluettelo!P164=0,"",Resurssiluettelo!P164)</f>
        <v/>
      </c>
      <c r="AS117" s="124" t="str">
        <f>IF(Resurssiluettelo!Q164=0,"",Resurssiluettelo!Q164)</f>
        <v/>
      </c>
      <c r="AT117" s="124" t="str">
        <f>IF(Resurssiluettelo!R164=0,"",Resurssiluettelo!R164)</f>
        <v/>
      </c>
      <c r="AU117" s="124" t="str">
        <f>IF(Resurssiluettelo!S164=0,"",Resurssiluettelo!S164)</f>
        <v/>
      </c>
      <c r="AV117" s="124" t="str">
        <f>IF(Resurssiluettelo!T164=0,"",Resurssiluettelo!T164)</f>
        <v/>
      </c>
      <c r="AW117" s="124" t="str">
        <f>IF(Resurssiluettelo!U164=0,"",Resurssiluettelo!U164)</f>
        <v/>
      </c>
      <c r="AX117" s="144" t="str">
        <f>IF(Resurssiluettelo!V164=0,"",Resurssiluettelo!V164)</f>
        <v/>
      </c>
    </row>
    <row r="118" spans="1:50">
      <c r="A118" s="179">
        <v>115</v>
      </c>
      <c r="B118" s="184" t="str">
        <f>IF(Y118="","",Resurssiluettelo!$G$1)</f>
        <v/>
      </c>
      <c r="C118" s="185" t="str">
        <f>IF(Y118="","",Resurssiluettelo!$H$14)</f>
        <v/>
      </c>
      <c r="D118" s="186" t="str">
        <f>IF(Y118="","",Resurssiluettelo!$I$14)</f>
        <v/>
      </c>
      <c r="E118" s="185" t="str">
        <f>IF(Y118="","",Resurssiluettelo!$J$14)</f>
        <v/>
      </c>
      <c r="F118" s="65" t="str">
        <f>IF(Y118="","",Resurssiluettelo!$N$14)</f>
        <v/>
      </c>
      <c r="G118" s="65" t="str">
        <f>IF(Y118="","",Resurssiluettelo!$O$14)</f>
        <v/>
      </c>
      <c r="H118" s="65" t="str">
        <f>IF(Resurssiluettelo!B165=0,"",Resurssiluettelo!B165)</f>
        <v/>
      </c>
      <c r="I118" s="65" t="str">
        <f>IF(Resurssiluettelo!C165=0,"",Resurssiluettelo!C165)</f>
        <v/>
      </c>
      <c r="J118" s="65" t="str">
        <f>IF(Resurssiluettelo!D165=0,"",Resurssiluettelo!D165)</f>
        <v/>
      </c>
      <c r="K118" s="74" t="str">
        <f>IF($J118="","",VLOOKUP($J118, Resurssiluettelo!$D$21:$X$40,Ohjeistus!K$98-1,FALSE))</f>
        <v/>
      </c>
      <c r="L118" s="74" t="str">
        <f>IF($J118="","",VLOOKUP($J118, Resurssiluettelo!$D$21:$X$40,Ohjeistus!L$98-1,FALSE))</f>
        <v/>
      </c>
      <c r="M118" s="74" t="str">
        <f>IF($J118="","",VLOOKUP($J118, Resurssiluettelo!$D$21:$X$40,Ohjeistus!M$98-1,FALSE))</f>
        <v/>
      </c>
      <c r="N118" s="74" t="str">
        <f>IF($J118="","",VLOOKUP($J118, Resurssiluettelo!$D$21:$X$40,Ohjeistus!N$98-1,FALSE))</f>
        <v/>
      </c>
      <c r="O118" s="74" t="str">
        <f>IF($J118="","",VLOOKUP($J118, Resurssiluettelo!$D$21:$X$40,Ohjeistus!O$98-1,FALSE))</f>
        <v/>
      </c>
      <c r="P118" s="74" t="str">
        <f>IF($J118="","",VLOOKUP($J118, Resurssiluettelo!$D$21:$X$40,Ohjeistus!P$98-1,FALSE))</f>
        <v/>
      </c>
      <c r="Q118" s="74" t="str">
        <f>IF($J118="",IF($I118="","",VLOOKUP($I118, Resurssiluettelo!$C$21:$X$40,Ohjeistus!Q$98,FALSE)),VLOOKUP($J118, Resurssiluettelo!$D$21:$X$40,Ohjeistus!Q$98-1,FALSE))</f>
        <v/>
      </c>
      <c r="R118" s="74" t="str">
        <f>IF($J118="",IF($I118="","",VLOOKUP($I118, Resurssiluettelo!$C$21:$X$40,Ohjeistus!R$98,FALSE)),VLOOKUP($J118, Resurssiluettelo!$D$21:$X$40,Ohjeistus!R$98-1,FALSE))</f>
        <v/>
      </c>
      <c r="S118" s="74" t="str">
        <f>IF($J118="",IF($I118="","",VLOOKUP($I118, Resurssiluettelo!$C$21:$X$40,Ohjeistus!S$98,FALSE)),VLOOKUP($J118, Resurssiluettelo!$D$21:$X$40,Ohjeistus!S$98-1,FALSE))</f>
        <v/>
      </c>
      <c r="T118" s="74" t="str">
        <f>IF($J118="",IF($I118="","",VLOOKUP($I118, Resurssiluettelo!$C$21:$X$40,Ohjeistus!T$98,FALSE)),VLOOKUP($J118, Resurssiluettelo!$D$21:$X$40,Ohjeistus!T$98-1,FALSE))</f>
        <v/>
      </c>
      <c r="U118" s="74" t="str">
        <f>IF($J118="","",VLOOKUP($J118, Resurssiluettelo!$D$21:$X$40,Ohjeistus!U$98-1,FALSE))</f>
        <v/>
      </c>
      <c r="V118" s="74" t="str">
        <f>IF($J118="","",VLOOKUP($J118, Resurssiluettelo!$D$21:$X$40,Ohjeistus!V$98-1,FALSE))</f>
        <v/>
      </c>
      <c r="W118" s="74" t="str">
        <f>IF($J118="","",VLOOKUP($J118, Resurssiluettelo!$D$21:$X$40,Ohjeistus!W$98-1,FALSE))</f>
        <v/>
      </c>
      <c r="X118" s="74" t="str">
        <f>IF($J118="","",VLOOKUP($J118, Resurssiluettelo!$D$21:$X$40,Ohjeistus!X$98-1,FALSE))</f>
        <v/>
      </c>
      <c r="Y118" s="159" t="str">
        <f>IF(Resurssiluettelo!E165=0,"",Resurssiluettelo!E165)</f>
        <v/>
      </c>
      <c r="Z118" s="74" t="str">
        <f>IF(Resurssiluettelo!F165=0,"",YEAR(Resurssiluettelo!F165)&amp;IF(MONTH(Resurssiluettelo!F165)&lt;10,"0","")&amp;MONTH(Resurssiluettelo!F165)&amp;IF(DAY(Resurssiluettelo!F165)&lt;10,"0","")&amp;DAY(Resurssiluettelo!F165))</f>
        <v/>
      </c>
      <c r="AA118" s="74" t="str">
        <f>IF(Resurssiluettelo!G165=0,"",Resurssiluettelo!G165)</f>
        <v/>
      </c>
      <c r="AB118" s="74" t="str">
        <f>IF(Resurssiluettelo!H165=0,"",Resurssiluettelo!H165)</f>
        <v/>
      </c>
      <c r="AC118" s="74" t="str">
        <f>IF(Resurssiluettelo!I165=0,"",Resurssiluettelo!I165)</f>
        <v/>
      </c>
      <c r="AD118" s="74" t="str">
        <f>IF(Resurssiluettelo!W165=0,"",Resurssiluettelo!W165)</f>
        <v/>
      </c>
      <c r="AE118" s="74" t="str">
        <f>IF(Resurssiluettelo!X165=0,"",Resurssiluettelo!X165)</f>
        <v/>
      </c>
      <c r="AF118" s="74" t="str">
        <f>IF(Resurssiluettelo!Y165=0,"",Resurssiluettelo!Y165)</f>
        <v/>
      </c>
      <c r="AG118" s="74" t="str">
        <f>IF(Resurssiluettelo!Z165=0,"",Resurssiluettelo!Z165)</f>
        <v/>
      </c>
      <c r="AH118" s="74" t="str">
        <f>IF(Resurssiluettelo!AA165=0,"",Resurssiluettelo!AA165)</f>
        <v/>
      </c>
      <c r="AI118" s="74" t="str">
        <f>IF(Resurssiluettelo!AB165=0,"",Resurssiluettelo!AB165)</f>
        <v/>
      </c>
      <c r="AJ118" s="74" t="str">
        <f>IF(Resurssiluettelo!AC165=0,"",Resurssiluettelo!AC165)</f>
        <v/>
      </c>
      <c r="AK118" s="74" t="str">
        <f>IF(Resurssiluettelo!AD165=0,"",Resurssiluettelo!AD165)</f>
        <v/>
      </c>
      <c r="AL118" s="74" t="str">
        <f>IF(Resurssiluettelo!J165=0,"",Resurssiluettelo!J165)</f>
        <v/>
      </c>
      <c r="AM118" s="124" t="str">
        <f>IF(Resurssiluettelo!K165=0,"",Resurssiluettelo!K165)</f>
        <v/>
      </c>
      <c r="AN118" s="124" t="str">
        <f>IF(Resurssiluettelo!L165=0,"",Resurssiluettelo!L165)</f>
        <v/>
      </c>
      <c r="AO118" s="124" t="str">
        <f>IF(Resurssiluettelo!M165=0,"",Resurssiluettelo!M165)</f>
        <v/>
      </c>
      <c r="AP118" s="128" t="str">
        <f>IF(Resurssiluettelo!N165=0,"",Resurssiluettelo!N165)</f>
        <v/>
      </c>
      <c r="AQ118" s="128" t="str">
        <f>IF(Resurssiluettelo!O165=0,"",Resurssiluettelo!O165)</f>
        <v/>
      </c>
      <c r="AR118" s="124" t="str">
        <f>IF(Resurssiluettelo!P165=0,"",Resurssiluettelo!P165)</f>
        <v/>
      </c>
      <c r="AS118" s="124" t="str">
        <f>IF(Resurssiluettelo!Q165=0,"",Resurssiluettelo!Q165)</f>
        <v/>
      </c>
      <c r="AT118" s="124" t="str">
        <f>IF(Resurssiluettelo!R165=0,"",Resurssiluettelo!R165)</f>
        <v/>
      </c>
      <c r="AU118" s="124" t="str">
        <f>IF(Resurssiluettelo!S165=0,"",Resurssiluettelo!S165)</f>
        <v/>
      </c>
      <c r="AV118" s="124" t="str">
        <f>IF(Resurssiluettelo!T165=0,"",Resurssiluettelo!T165)</f>
        <v/>
      </c>
      <c r="AW118" s="124" t="str">
        <f>IF(Resurssiluettelo!U165=0,"",Resurssiluettelo!U165)</f>
        <v/>
      </c>
      <c r="AX118" s="144" t="str">
        <f>IF(Resurssiluettelo!V165=0,"",Resurssiluettelo!V165)</f>
        <v/>
      </c>
    </row>
    <row r="119" spans="1:50">
      <c r="A119" s="179">
        <v>116</v>
      </c>
      <c r="B119" s="184" t="str">
        <f>IF(Y119="","",Resurssiluettelo!$G$1)</f>
        <v/>
      </c>
      <c r="C119" s="185" t="str">
        <f>IF(Y119="","",Resurssiluettelo!$H$14)</f>
        <v/>
      </c>
      <c r="D119" s="186" t="str">
        <f>IF(Y119="","",Resurssiluettelo!$I$14)</f>
        <v/>
      </c>
      <c r="E119" s="185" t="str">
        <f>IF(Y119="","",Resurssiluettelo!$J$14)</f>
        <v/>
      </c>
      <c r="F119" s="65" t="str">
        <f>IF(Y119="","",Resurssiluettelo!$N$14)</f>
        <v/>
      </c>
      <c r="G119" s="65" t="str">
        <f>IF(Y119="","",Resurssiluettelo!$O$14)</f>
        <v/>
      </c>
      <c r="H119" s="65" t="str">
        <f>IF(Resurssiluettelo!B166=0,"",Resurssiluettelo!B166)</f>
        <v/>
      </c>
      <c r="I119" s="65" t="str">
        <f>IF(Resurssiluettelo!C166=0,"",Resurssiluettelo!C166)</f>
        <v/>
      </c>
      <c r="J119" s="65" t="str">
        <f>IF(Resurssiluettelo!D166=0,"",Resurssiluettelo!D166)</f>
        <v/>
      </c>
      <c r="K119" s="74" t="str">
        <f>IF($J119="","",VLOOKUP($J119, Resurssiluettelo!$D$21:$X$40,Ohjeistus!K$98-1,FALSE))</f>
        <v/>
      </c>
      <c r="L119" s="74" t="str">
        <f>IF($J119="","",VLOOKUP($J119, Resurssiluettelo!$D$21:$X$40,Ohjeistus!L$98-1,FALSE))</f>
        <v/>
      </c>
      <c r="M119" s="74" t="str">
        <f>IF($J119="","",VLOOKUP($J119, Resurssiluettelo!$D$21:$X$40,Ohjeistus!M$98-1,FALSE))</f>
        <v/>
      </c>
      <c r="N119" s="74" t="str">
        <f>IF($J119="","",VLOOKUP($J119, Resurssiluettelo!$D$21:$X$40,Ohjeistus!N$98-1,FALSE))</f>
        <v/>
      </c>
      <c r="O119" s="74" t="str">
        <f>IF($J119="","",VLOOKUP($J119, Resurssiluettelo!$D$21:$X$40,Ohjeistus!O$98-1,FALSE))</f>
        <v/>
      </c>
      <c r="P119" s="74" t="str">
        <f>IF($J119="","",VLOOKUP($J119, Resurssiluettelo!$D$21:$X$40,Ohjeistus!P$98-1,FALSE))</f>
        <v/>
      </c>
      <c r="Q119" s="74" t="str">
        <f>IF($J119="",IF($I119="","",VLOOKUP($I119, Resurssiluettelo!$C$21:$X$40,Ohjeistus!Q$98,FALSE)),VLOOKUP($J119, Resurssiluettelo!$D$21:$X$40,Ohjeistus!Q$98-1,FALSE))</f>
        <v/>
      </c>
      <c r="R119" s="74" t="str">
        <f>IF($J119="",IF($I119="","",VLOOKUP($I119, Resurssiluettelo!$C$21:$X$40,Ohjeistus!R$98,FALSE)),VLOOKUP($J119, Resurssiluettelo!$D$21:$X$40,Ohjeistus!R$98-1,FALSE))</f>
        <v/>
      </c>
      <c r="S119" s="74" t="str">
        <f>IF($J119="",IF($I119="","",VLOOKUP($I119, Resurssiluettelo!$C$21:$X$40,Ohjeistus!S$98,FALSE)),VLOOKUP($J119, Resurssiluettelo!$D$21:$X$40,Ohjeistus!S$98-1,FALSE))</f>
        <v/>
      </c>
      <c r="T119" s="74" t="str">
        <f>IF($J119="",IF($I119="","",VLOOKUP($I119, Resurssiluettelo!$C$21:$X$40,Ohjeistus!T$98,FALSE)),VLOOKUP($J119, Resurssiluettelo!$D$21:$X$40,Ohjeistus!T$98-1,FALSE))</f>
        <v/>
      </c>
      <c r="U119" s="74" t="str">
        <f>IF($J119="","",VLOOKUP($J119, Resurssiluettelo!$D$21:$X$40,Ohjeistus!U$98-1,FALSE))</f>
        <v/>
      </c>
      <c r="V119" s="74" t="str">
        <f>IF($J119="","",VLOOKUP($J119, Resurssiluettelo!$D$21:$X$40,Ohjeistus!V$98-1,FALSE))</f>
        <v/>
      </c>
      <c r="W119" s="74" t="str">
        <f>IF($J119="","",VLOOKUP($J119, Resurssiluettelo!$D$21:$X$40,Ohjeistus!W$98-1,FALSE))</f>
        <v/>
      </c>
      <c r="X119" s="74" t="str">
        <f>IF($J119="","",VLOOKUP($J119, Resurssiluettelo!$D$21:$X$40,Ohjeistus!X$98-1,FALSE))</f>
        <v/>
      </c>
      <c r="Y119" s="159" t="str">
        <f>IF(Resurssiluettelo!E166=0,"",Resurssiluettelo!E166)</f>
        <v/>
      </c>
      <c r="Z119" s="74" t="str">
        <f>IF(Resurssiluettelo!F166=0,"",YEAR(Resurssiluettelo!F166)&amp;IF(MONTH(Resurssiluettelo!F166)&lt;10,"0","")&amp;MONTH(Resurssiluettelo!F166)&amp;IF(DAY(Resurssiluettelo!F166)&lt;10,"0","")&amp;DAY(Resurssiluettelo!F166))</f>
        <v/>
      </c>
      <c r="AA119" s="74" t="str">
        <f>IF(Resurssiluettelo!G166=0,"",Resurssiluettelo!G166)</f>
        <v/>
      </c>
      <c r="AB119" s="74" t="str">
        <f>IF(Resurssiluettelo!H166=0,"",Resurssiluettelo!H166)</f>
        <v/>
      </c>
      <c r="AC119" s="74" t="str">
        <f>IF(Resurssiluettelo!I166=0,"",Resurssiluettelo!I166)</f>
        <v/>
      </c>
      <c r="AD119" s="74" t="str">
        <f>IF(Resurssiluettelo!W166=0,"",Resurssiluettelo!W166)</f>
        <v/>
      </c>
      <c r="AE119" s="74" t="str">
        <f>IF(Resurssiluettelo!X166=0,"",Resurssiluettelo!X166)</f>
        <v/>
      </c>
      <c r="AF119" s="74" t="str">
        <f>IF(Resurssiluettelo!Y166=0,"",Resurssiluettelo!Y166)</f>
        <v/>
      </c>
      <c r="AG119" s="74" t="str">
        <f>IF(Resurssiluettelo!Z166=0,"",Resurssiluettelo!Z166)</f>
        <v/>
      </c>
      <c r="AH119" s="74" t="str">
        <f>IF(Resurssiluettelo!AA166=0,"",Resurssiluettelo!AA166)</f>
        <v/>
      </c>
      <c r="AI119" s="74" t="str">
        <f>IF(Resurssiluettelo!AB166=0,"",Resurssiluettelo!AB166)</f>
        <v/>
      </c>
      <c r="AJ119" s="74" t="str">
        <f>IF(Resurssiluettelo!AC166=0,"",Resurssiluettelo!AC166)</f>
        <v/>
      </c>
      <c r="AK119" s="74" t="str">
        <f>IF(Resurssiluettelo!AD166=0,"",Resurssiluettelo!AD166)</f>
        <v/>
      </c>
      <c r="AL119" s="74" t="str">
        <f>IF(Resurssiluettelo!J166=0,"",Resurssiluettelo!J166)</f>
        <v/>
      </c>
      <c r="AM119" s="124" t="str">
        <f>IF(Resurssiluettelo!K166=0,"",Resurssiluettelo!K166)</f>
        <v/>
      </c>
      <c r="AN119" s="124" t="str">
        <f>IF(Resurssiluettelo!L166=0,"",Resurssiluettelo!L166)</f>
        <v/>
      </c>
      <c r="AO119" s="124" t="str">
        <f>IF(Resurssiluettelo!M166=0,"",Resurssiluettelo!M166)</f>
        <v/>
      </c>
      <c r="AP119" s="128" t="str">
        <f>IF(Resurssiluettelo!N166=0,"",Resurssiluettelo!N166)</f>
        <v/>
      </c>
      <c r="AQ119" s="128" t="str">
        <f>IF(Resurssiluettelo!O166=0,"",Resurssiluettelo!O166)</f>
        <v/>
      </c>
      <c r="AR119" s="124" t="str">
        <f>IF(Resurssiluettelo!P166=0,"",Resurssiluettelo!P166)</f>
        <v/>
      </c>
      <c r="AS119" s="124" t="str">
        <f>IF(Resurssiluettelo!Q166=0,"",Resurssiluettelo!Q166)</f>
        <v/>
      </c>
      <c r="AT119" s="124" t="str">
        <f>IF(Resurssiluettelo!R166=0,"",Resurssiluettelo!R166)</f>
        <v/>
      </c>
      <c r="AU119" s="124" t="str">
        <f>IF(Resurssiluettelo!S166=0,"",Resurssiluettelo!S166)</f>
        <v/>
      </c>
      <c r="AV119" s="124" t="str">
        <f>IF(Resurssiluettelo!T166=0,"",Resurssiluettelo!T166)</f>
        <v/>
      </c>
      <c r="AW119" s="124" t="str">
        <f>IF(Resurssiluettelo!U166=0,"",Resurssiluettelo!U166)</f>
        <v/>
      </c>
      <c r="AX119" s="144" t="str">
        <f>IF(Resurssiluettelo!V166=0,"",Resurssiluettelo!V166)</f>
        <v/>
      </c>
    </row>
    <row r="120" spans="1:50">
      <c r="A120" s="179">
        <v>117</v>
      </c>
      <c r="B120" s="184" t="str">
        <f>IF(Y120="","",Resurssiluettelo!$G$1)</f>
        <v/>
      </c>
      <c r="C120" s="185" t="str">
        <f>IF(Y120="","",Resurssiluettelo!$H$14)</f>
        <v/>
      </c>
      <c r="D120" s="186" t="str">
        <f>IF(Y120="","",Resurssiluettelo!$I$14)</f>
        <v/>
      </c>
      <c r="E120" s="185" t="str">
        <f>IF(Y120="","",Resurssiluettelo!$J$14)</f>
        <v/>
      </c>
      <c r="F120" s="65" t="str">
        <f>IF(Y120="","",Resurssiluettelo!$N$14)</f>
        <v/>
      </c>
      <c r="G120" s="65" t="str">
        <f>IF(Y120="","",Resurssiluettelo!$O$14)</f>
        <v/>
      </c>
      <c r="H120" s="65" t="str">
        <f>IF(Resurssiluettelo!B167=0,"",Resurssiluettelo!B167)</f>
        <v/>
      </c>
      <c r="I120" s="65" t="str">
        <f>IF(Resurssiluettelo!C167=0,"",Resurssiluettelo!C167)</f>
        <v/>
      </c>
      <c r="J120" s="65" t="str">
        <f>IF(Resurssiluettelo!D167=0,"",Resurssiluettelo!D167)</f>
        <v/>
      </c>
      <c r="K120" s="74" t="str">
        <f>IF($J120="","",VLOOKUP($J120, Resurssiluettelo!$D$21:$X$40,Ohjeistus!K$98-1,FALSE))</f>
        <v/>
      </c>
      <c r="L120" s="74" t="str">
        <f>IF($J120="","",VLOOKUP($J120, Resurssiluettelo!$D$21:$X$40,Ohjeistus!L$98-1,FALSE))</f>
        <v/>
      </c>
      <c r="M120" s="74" t="str">
        <f>IF($J120="","",VLOOKUP($J120, Resurssiluettelo!$D$21:$X$40,Ohjeistus!M$98-1,FALSE))</f>
        <v/>
      </c>
      <c r="N120" s="74" t="str">
        <f>IF($J120="","",VLOOKUP($J120, Resurssiluettelo!$D$21:$X$40,Ohjeistus!N$98-1,FALSE))</f>
        <v/>
      </c>
      <c r="O120" s="74" t="str">
        <f>IF($J120="","",VLOOKUP($J120, Resurssiluettelo!$D$21:$X$40,Ohjeistus!O$98-1,FALSE))</f>
        <v/>
      </c>
      <c r="P120" s="74" t="str">
        <f>IF($J120="","",VLOOKUP($J120, Resurssiluettelo!$D$21:$X$40,Ohjeistus!P$98-1,FALSE))</f>
        <v/>
      </c>
      <c r="Q120" s="74" t="str">
        <f>IF($J120="",IF($I120="","",VLOOKUP($I120, Resurssiluettelo!$C$21:$X$40,Ohjeistus!Q$98,FALSE)),VLOOKUP($J120, Resurssiluettelo!$D$21:$X$40,Ohjeistus!Q$98-1,FALSE))</f>
        <v/>
      </c>
      <c r="R120" s="74" t="str">
        <f>IF($J120="",IF($I120="","",VLOOKUP($I120, Resurssiluettelo!$C$21:$X$40,Ohjeistus!R$98,FALSE)),VLOOKUP($J120, Resurssiluettelo!$D$21:$X$40,Ohjeistus!R$98-1,FALSE))</f>
        <v/>
      </c>
      <c r="S120" s="74" t="str">
        <f>IF($J120="",IF($I120="","",VLOOKUP($I120, Resurssiluettelo!$C$21:$X$40,Ohjeistus!S$98,FALSE)),VLOOKUP($J120, Resurssiluettelo!$D$21:$X$40,Ohjeistus!S$98-1,FALSE))</f>
        <v/>
      </c>
      <c r="T120" s="74" t="str">
        <f>IF($J120="",IF($I120="","",VLOOKUP($I120, Resurssiluettelo!$C$21:$X$40,Ohjeistus!T$98,FALSE)),VLOOKUP($J120, Resurssiluettelo!$D$21:$X$40,Ohjeistus!T$98-1,FALSE))</f>
        <v/>
      </c>
      <c r="U120" s="74" t="str">
        <f>IF($J120="","",VLOOKUP($J120, Resurssiluettelo!$D$21:$X$40,Ohjeistus!U$98-1,FALSE))</f>
        <v/>
      </c>
      <c r="V120" s="74" t="str">
        <f>IF($J120="","",VLOOKUP($J120, Resurssiluettelo!$D$21:$X$40,Ohjeistus!V$98-1,FALSE))</f>
        <v/>
      </c>
      <c r="W120" s="74" t="str">
        <f>IF($J120="","",VLOOKUP($J120, Resurssiluettelo!$D$21:$X$40,Ohjeistus!W$98-1,FALSE))</f>
        <v/>
      </c>
      <c r="X120" s="74" t="str">
        <f>IF($J120="","",VLOOKUP($J120, Resurssiluettelo!$D$21:$X$40,Ohjeistus!X$98-1,FALSE))</f>
        <v/>
      </c>
      <c r="Y120" s="159" t="str">
        <f>IF(Resurssiluettelo!E167=0,"",Resurssiluettelo!E167)</f>
        <v/>
      </c>
      <c r="Z120" s="74" t="str">
        <f>IF(Resurssiluettelo!F167=0,"",YEAR(Resurssiluettelo!F167)&amp;IF(MONTH(Resurssiluettelo!F167)&lt;10,"0","")&amp;MONTH(Resurssiluettelo!F167)&amp;IF(DAY(Resurssiluettelo!F167)&lt;10,"0","")&amp;DAY(Resurssiluettelo!F167))</f>
        <v/>
      </c>
      <c r="AA120" s="74" t="str">
        <f>IF(Resurssiluettelo!G167=0,"",Resurssiluettelo!G167)</f>
        <v/>
      </c>
      <c r="AB120" s="74" t="str">
        <f>IF(Resurssiluettelo!H167=0,"",Resurssiluettelo!H167)</f>
        <v/>
      </c>
      <c r="AC120" s="74" t="str">
        <f>IF(Resurssiluettelo!I167=0,"",Resurssiluettelo!I167)</f>
        <v/>
      </c>
      <c r="AD120" s="74" t="str">
        <f>IF(Resurssiluettelo!W167=0,"",Resurssiluettelo!W167)</f>
        <v/>
      </c>
      <c r="AE120" s="74" t="str">
        <f>IF(Resurssiluettelo!X167=0,"",Resurssiluettelo!X167)</f>
        <v/>
      </c>
      <c r="AF120" s="74" t="str">
        <f>IF(Resurssiluettelo!Y167=0,"",Resurssiluettelo!Y167)</f>
        <v/>
      </c>
      <c r="AG120" s="74" t="str">
        <f>IF(Resurssiluettelo!Z167=0,"",Resurssiluettelo!Z167)</f>
        <v/>
      </c>
      <c r="AH120" s="74" t="str">
        <f>IF(Resurssiluettelo!AA167=0,"",Resurssiluettelo!AA167)</f>
        <v/>
      </c>
      <c r="AI120" s="74" t="str">
        <f>IF(Resurssiluettelo!AB167=0,"",Resurssiluettelo!AB167)</f>
        <v/>
      </c>
      <c r="AJ120" s="74" t="str">
        <f>IF(Resurssiluettelo!AC167=0,"",Resurssiluettelo!AC167)</f>
        <v/>
      </c>
      <c r="AK120" s="74" t="str">
        <f>IF(Resurssiluettelo!AD167=0,"",Resurssiluettelo!AD167)</f>
        <v/>
      </c>
      <c r="AL120" s="74" t="str">
        <f>IF(Resurssiluettelo!J167=0,"",Resurssiluettelo!J167)</f>
        <v/>
      </c>
      <c r="AM120" s="124" t="str">
        <f>IF(Resurssiluettelo!K167=0,"",Resurssiluettelo!K167)</f>
        <v/>
      </c>
      <c r="AN120" s="124" t="str">
        <f>IF(Resurssiluettelo!L167=0,"",Resurssiluettelo!L167)</f>
        <v/>
      </c>
      <c r="AO120" s="124" t="str">
        <f>IF(Resurssiluettelo!M167=0,"",Resurssiluettelo!M167)</f>
        <v/>
      </c>
      <c r="AP120" s="128" t="str">
        <f>IF(Resurssiluettelo!N167=0,"",Resurssiluettelo!N167)</f>
        <v/>
      </c>
      <c r="AQ120" s="128" t="str">
        <f>IF(Resurssiluettelo!O167=0,"",Resurssiluettelo!O167)</f>
        <v/>
      </c>
      <c r="AR120" s="124" t="str">
        <f>IF(Resurssiluettelo!P167=0,"",Resurssiluettelo!P167)</f>
        <v/>
      </c>
      <c r="AS120" s="124" t="str">
        <f>IF(Resurssiluettelo!Q167=0,"",Resurssiluettelo!Q167)</f>
        <v/>
      </c>
      <c r="AT120" s="124" t="str">
        <f>IF(Resurssiluettelo!R167=0,"",Resurssiluettelo!R167)</f>
        <v/>
      </c>
      <c r="AU120" s="124" t="str">
        <f>IF(Resurssiluettelo!S167=0,"",Resurssiluettelo!S167)</f>
        <v/>
      </c>
      <c r="AV120" s="124" t="str">
        <f>IF(Resurssiluettelo!T167=0,"",Resurssiluettelo!T167)</f>
        <v/>
      </c>
      <c r="AW120" s="124" t="str">
        <f>IF(Resurssiluettelo!U167=0,"",Resurssiluettelo!U167)</f>
        <v/>
      </c>
      <c r="AX120" s="144" t="str">
        <f>IF(Resurssiluettelo!V167=0,"",Resurssiluettelo!V167)</f>
        <v/>
      </c>
    </row>
    <row r="121" spans="1:50">
      <c r="A121" s="179">
        <v>118</v>
      </c>
      <c r="B121" s="184" t="str">
        <f>IF(Y121="","",Resurssiluettelo!$G$1)</f>
        <v/>
      </c>
      <c r="C121" s="185" t="str">
        <f>IF(Y121="","",Resurssiluettelo!$H$14)</f>
        <v/>
      </c>
      <c r="D121" s="186" t="str">
        <f>IF(Y121="","",Resurssiluettelo!$I$14)</f>
        <v/>
      </c>
      <c r="E121" s="185" t="str">
        <f>IF(Y121="","",Resurssiluettelo!$J$14)</f>
        <v/>
      </c>
      <c r="F121" s="65" t="str">
        <f>IF(Y121="","",Resurssiluettelo!$N$14)</f>
        <v/>
      </c>
      <c r="G121" s="65" t="str">
        <f>IF(Y121="","",Resurssiluettelo!$O$14)</f>
        <v/>
      </c>
      <c r="H121" s="65" t="str">
        <f>IF(Resurssiluettelo!B168=0,"",Resurssiluettelo!B168)</f>
        <v/>
      </c>
      <c r="I121" s="65" t="str">
        <f>IF(Resurssiluettelo!C168=0,"",Resurssiluettelo!C168)</f>
        <v/>
      </c>
      <c r="J121" s="65" t="str">
        <f>IF(Resurssiluettelo!D168=0,"",Resurssiluettelo!D168)</f>
        <v/>
      </c>
      <c r="K121" s="74" t="str">
        <f>IF($J121="","",VLOOKUP($J121, Resurssiluettelo!$D$21:$X$40,Ohjeistus!K$98-1,FALSE))</f>
        <v/>
      </c>
      <c r="L121" s="74" t="str">
        <f>IF($J121="","",VLOOKUP($J121, Resurssiluettelo!$D$21:$X$40,Ohjeistus!L$98-1,FALSE))</f>
        <v/>
      </c>
      <c r="M121" s="74" t="str">
        <f>IF($J121="","",VLOOKUP($J121, Resurssiluettelo!$D$21:$X$40,Ohjeistus!M$98-1,FALSE))</f>
        <v/>
      </c>
      <c r="N121" s="74" t="str">
        <f>IF($J121="","",VLOOKUP($J121, Resurssiluettelo!$D$21:$X$40,Ohjeistus!N$98-1,FALSE))</f>
        <v/>
      </c>
      <c r="O121" s="74" t="str">
        <f>IF($J121="","",VLOOKUP($J121, Resurssiluettelo!$D$21:$X$40,Ohjeistus!O$98-1,FALSE))</f>
        <v/>
      </c>
      <c r="P121" s="74" t="str">
        <f>IF($J121="","",VLOOKUP($J121, Resurssiluettelo!$D$21:$X$40,Ohjeistus!P$98-1,FALSE))</f>
        <v/>
      </c>
      <c r="Q121" s="74" t="str">
        <f>IF($J121="",IF($I121="","",VLOOKUP($I121, Resurssiluettelo!$C$21:$X$40,Ohjeistus!Q$98,FALSE)),VLOOKUP($J121, Resurssiluettelo!$D$21:$X$40,Ohjeistus!Q$98-1,FALSE))</f>
        <v/>
      </c>
      <c r="R121" s="74" t="str">
        <f>IF($J121="",IF($I121="","",VLOOKUP($I121, Resurssiluettelo!$C$21:$X$40,Ohjeistus!R$98,FALSE)),VLOOKUP($J121, Resurssiluettelo!$D$21:$X$40,Ohjeistus!R$98-1,FALSE))</f>
        <v/>
      </c>
      <c r="S121" s="74" t="str">
        <f>IF($J121="",IF($I121="","",VLOOKUP($I121, Resurssiluettelo!$C$21:$X$40,Ohjeistus!S$98,FALSE)),VLOOKUP($J121, Resurssiluettelo!$D$21:$X$40,Ohjeistus!S$98-1,FALSE))</f>
        <v/>
      </c>
      <c r="T121" s="74" t="str">
        <f>IF($J121="",IF($I121="","",VLOOKUP($I121, Resurssiluettelo!$C$21:$X$40,Ohjeistus!T$98,FALSE)),VLOOKUP($J121, Resurssiluettelo!$D$21:$X$40,Ohjeistus!T$98-1,FALSE))</f>
        <v/>
      </c>
      <c r="U121" s="74" t="str">
        <f>IF($J121="","",VLOOKUP($J121, Resurssiluettelo!$D$21:$X$40,Ohjeistus!U$98-1,FALSE))</f>
        <v/>
      </c>
      <c r="V121" s="74" t="str">
        <f>IF($J121="","",VLOOKUP($J121, Resurssiluettelo!$D$21:$X$40,Ohjeistus!V$98-1,FALSE))</f>
        <v/>
      </c>
      <c r="W121" s="74" t="str">
        <f>IF($J121="","",VLOOKUP($J121, Resurssiluettelo!$D$21:$X$40,Ohjeistus!W$98-1,FALSE))</f>
        <v/>
      </c>
      <c r="X121" s="74" t="str">
        <f>IF($J121="","",VLOOKUP($J121, Resurssiluettelo!$D$21:$X$40,Ohjeistus!X$98-1,FALSE))</f>
        <v/>
      </c>
      <c r="Y121" s="159" t="str">
        <f>IF(Resurssiluettelo!E168=0,"",Resurssiluettelo!E168)</f>
        <v/>
      </c>
      <c r="Z121" s="74" t="str">
        <f>IF(Resurssiluettelo!F168=0,"",YEAR(Resurssiluettelo!F168)&amp;IF(MONTH(Resurssiluettelo!F168)&lt;10,"0","")&amp;MONTH(Resurssiluettelo!F168)&amp;IF(DAY(Resurssiluettelo!F168)&lt;10,"0","")&amp;DAY(Resurssiluettelo!F168))</f>
        <v/>
      </c>
      <c r="AA121" s="74" t="str">
        <f>IF(Resurssiluettelo!G168=0,"",Resurssiluettelo!G168)</f>
        <v/>
      </c>
      <c r="AB121" s="74" t="str">
        <f>IF(Resurssiluettelo!H168=0,"",Resurssiluettelo!H168)</f>
        <v/>
      </c>
      <c r="AC121" s="74" t="str">
        <f>IF(Resurssiluettelo!I168=0,"",Resurssiluettelo!I168)</f>
        <v/>
      </c>
      <c r="AD121" s="74" t="str">
        <f>IF(Resurssiluettelo!W168=0,"",Resurssiluettelo!W168)</f>
        <v/>
      </c>
      <c r="AE121" s="74" t="str">
        <f>IF(Resurssiluettelo!X168=0,"",Resurssiluettelo!X168)</f>
        <v/>
      </c>
      <c r="AF121" s="74" t="str">
        <f>IF(Resurssiluettelo!Y168=0,"",Resurssiluettelo!Y168)</f>
        <v/>
      </c>
      <c r="AG121" s="74" t="str">
        <f>IF(Resurssiluettelo!Z168=0,"",Resurssiluettelo!Z168)</f>
        <v/>
      </c>
      <c r="AH121" s="74" t="str">
        <f>IF(Resurssiluettelo!AA168=0,"",Resurssiluettelo!AA168)</f>
        <v/>
      </c>
      <c r="AI121" s="74" t="str">
        <f>IF(Resurssiluettelo!AB168=0,"",Resurssiluettelo!AB168)</f>
        <v/>
      </c>
      <c r="AJ121" s="74" t="str">
        <f>IF(Resurssiluettelo!AC168=0,"",Resurssiluettelo!AC168)</f>
        <v/>
      </c>
      <c r="AK121" s="74" t="str">
        <f>IF(Resurssiluettelo!AD168=0,"",Resurssiluettelo!AD168)</f>
        <v/>
      </c>
      <c r="AL121" s="74" t="str">
        <f>IF(Resurssiluettelo!J168=0,"",Resurssiluettelo!J168)</f>
        <v/>
      </c>
      <c r="AM121" s="124" t="str">
        <f>IF(Resurssiluettelo!K168=0,"",Resurssiluettelo!K168)</f>
        <v/>
      </c>
      <c r="AN121" s="124" t="str">
        <f>IF(Resurssiluettelo!L168=0,"",Resurssiluettelo!L168)</f>
        <v/>
      </c>
      <c r="AO121" s="124" t="str">
        <f>IF(Resurssiluettelo!M168=0,"",Resurssiluettelo!M168)</f>
        <v/>
      </c>
      <c r="AP121" s="128" t="str">
        <f>IF(Resurssiluettelo!N168=0,"",Resurssiluettelo!N168)</f>
        <v/>
      </c>
      <c r="AQ121" s="128" t="str">
        <f>IF(Resurssiluettelo!O168=0,"",Resurssiluettelo!O168)</f>
        <v/>
      </c>
      <c r="AR121" s="124" t="str">
        <f>IF(Resurssiluettelo!P168=0,"",Resurssiluettelo!P168)</f>
        <v/>
      </c>
      <c r="AS121" s="124" t="str">
        <f>IF(Resurssiluettelo!Q168=0,"",Resurssiluettelo!Q168)</f>
        <v/>
      </c>
      <c r="AT121" s="124" t="str">
        <f>IF(Resurssiluettelo!R168=0,"",Resurssiluettelo!R168)</f>
        <v/>
      </c>
      <c r="AU121" s="124" t="str">
        <f>IF(Resurssiluettelo!S168=0,"",Resurssiluettelo!S168)</f>
        <v/>
      </c>
      <c r="AV121" s="124" t="str">
        <f>IF(Resurssiluettelo!T168=0,"",Resurssiluettelo!T168)</f>
        <v/>
      </c>
      <c r="AW121" s="124" t="str">
        <f>IF(Resurssiluettelo!U168=0,"",Resurssiluettelo!U168)</f>
        <v/>
      </c>
      <c r="AX121" s="144" t="str">
        <f>IF(Resurssiluettelo!V168=0,"",Resurssiluettelo!V168)</f>
        <v/>
      </c>
    </row>
    <row r="122" spans="1:50">
      <c r="A122" s="179">
        <v>119</v>
      </c>
      <c r="B122" s="184" t="str">
        <f>IF(Y122="","",Resurssiluettelo!$G$1)</f>
        <v/>
      </c>
      <c r="C122" s="185" t="str">
        <f>IF(Y122="","",Resurssiluettelo!$H$14)</f>
        <v/>
      </c>
      <c r="D122" s="186" t="str">
        <f>IF(Y122="","",Resurssiluettelo!$I$14)</f>
        <v/>
      </c>
      <c r="E122" s="185" t="str">
        <f>IF(Y122="","",Resurssiluettelo!$J$14)</f>
        <v/>
      </c>
      <c r="F122" s="65" t="str">
        <f>IF(Y122="","",Resurssiluettelo!$N$14)</f>
        <v/>
      </c>
      <c r="G122" s="65" t="str">
        <f>IF(Y122="","",Resurssiluettelo!$O$14)</f>
        <v/>
      </c>
      <c r="H122" s="65" t="str">
        <f>IF(Resurssiluettelo!B169=0,"",Resurssiluettelo!B169)</f>
        <v/>
      </c>
      <c r="I122" s="65" t="str">
        <f>IF(Resurssiluettelo!C169=0,"",Resurssiluettelo!C169)</f>
        <v/>
      </c>
      <c r="J122" s="65" t="str">
        <f>IF(Resurssiluettelo!D169=0,"",Resurssiluettelo!D169)</f>
        <v/>
      </c>
      <c r="K122" s="74" t="str">
        <f>IF($J122="","",VLOOKUP($J122, Resurssiluettelo!$D$21:$X$40,Ohjeistus!K$98-1,FALSE))</f>
        <v/>
      </c>
      <c r="L122" s="74" t="str">
        <f>IF($J122="","",VLOOKUP($J122, Resurssiluettelo!$D$21:$X$40,Ohjeistus!L$98-1,FALSE))</f>
        <v/>
      </c>
      <c r="M122" s="74" t="str">
        <f>IF($J122="","",VLOOKUP($J122, Resurssiluettelo!$D$21:$X$40,Ohjeistus!M$98-1,FALSE))</f>
        <v/>
      </c>
      <c r="N122" s="74" t="str">
        <f>IF($J122="","",VLOOKUP($J122, Resurssiluettelo!$D$21:$X$40,Ohjeistus!N$98-1,FALSE))</f>
        <v/>
      </c>
      <c r="O122" s="74" t="str">
        <f>IF($J122="","",VLOOKUP($J122, Resurssiluettelo!$D$21:$X$40,Ohjeistus!O$98-1,FALSE))</f>
        <v/>
      </c>
      <c r="P122" s="74" t="str">
        <f>IF($J122="","",VLOOKUP($J122, Resurssiluettelo!$D$21:$X$40,Ohjeistus!P$98-1,FALSE))</f>
        <v/>
      </c>
      <c r="Q122" s="74" t="str">
        <f>IF($J122="",IF($I122="","",VLOOKUP($I122, Resurssiluettelo!$C$21:$X$40,Ohjeistus!Q$98,FALSE)),VLOOKUP($J122, Resurssiluettelo!$D$21:$X$40,Ohjeistus!Q$98-1,FALSE))</f>
        <v/>
      </c>
      <c r="R122" s="74" t="str">
        <f>IF($J122="",IF($I122="","",VLOOKUP($I122, Resurssiluettelo!$C$21:$X$40,Ohjeistus!R$98,FALSE)),VLOOKUP($J122, Resurssiluettelo!$D$21:$X$40,Ohjeistus!R$98-1,FALSE))</f>
        <v/>
      </c>
      <c r="S122" s="74" t="str">
        <f>IF($J122="",IF($I122="","",VLOOKUP($I122, Resurssiluettelo!$C$21:$X$40,Ohjeistus!S$98,FALSE)),VLOOKUP($J122, Resurssiluettelo!$D$21:$X$40,Ohjeistus!S$98-1,FALSE))</f>
        <v/>
      </c>
      <c r="T122" s="74" t="str">
        <f>IF($J122="",IF($I122="","",VLOOKUP($I122, Resurssiluettelo!$C$21:$X$40,Ohjeistus!T$98,FALSE)),VLOOKUP($J122, Resurssiluettelo!$D$21:$X$40,Ohjeistus!T$98-1,FALSE))</f>
        <v/>
      </c>
      <c r="U122" s="74" t="str">
        <f>IF($J122="","",VLOOKUP($J122, Resurssiluettelo!$D$21:$X$40,Ohjeistus!U$98-1,FALSE))</f>
        <v/>
      </c>
      <c r="V122" s="74" t="str">
        <f>IF($J122="","",VLOOKUP($J122, Resurssiluettelo!$D$21:$X$40,Ohjeistus!V$98-1,FALSE))</f>
        <v/>
      </c>
      <c r="W122" s="74" t="str">
        <f>IF($J122="","",VLOOKUP($J122, Resurssiluettelo!$D$21:$X$40,Ohjeistus!W$98-1,FALSE))</f>
        <v/>
      </c>
      <c r="X122" s="74" t="str">
        <f>IF($J122="","",VLOOKUP($J122, Resurssiluettelo!$D$21:$X$40,Ohjeistus!X$98-1,FALSE))</f>
        <v/>
      </c>
      <c r="Y122" s="159" t="str">
        <f>IF(Resurssiluettelo!E169=0,"",Resurssiluettelo!E169)</f>
        <v/>
      </c>
      <c r="Z122" s="74" t="str">
        <f>IF(Resurssiluettelo!F169=0,"",YEAR(Resurssiluettelo!F169)&amp;IF(MONTH(Resurssiluettelo!F169)&lt;10,"0","")&amp;MONTH(Resurssiluettelo!F169)&amp;IF(DAY(Resurssiluettelo!F169)&lt;10,"0","")&amp;DAY(Resurssiluettelo!F169))</f>
        <v/>
      </c>
      <c r="AA122" s="74" t="str">
        <f>IF(Resurssiluettelo!G169=0,"",Resurssiluettelo!G169)</f>
        <v/>
      </c>
      <c r="AB122" s="74" t="str">
        <f>IF(Resurssiluettelo!H169=0,"",Resurssiluettelo!H169)</f>
        <v/>
      </c>
      <c r="AC122" s="74" t="str">
        <f>IF(Resurssiluettelo!I169=0,"",Resurssiluettelo!I169)</f>
        <v/>
      </c>
      <c r="AD122" s="74" t="str">
        <f>IF(Resurssiluettelo!W169=0,"",Resurssiluettelo!W169)</f>
        <v/>
      </c>
      <c r="AE122" s="74" t="str">
        <f>IF(Resurssiluettelo!X169=0,"",Resurssiluettelo!X169)</f>
        <v/>
      </c>
      <c r="AF122" s="74" t="str">
        <f>IF(Resurssiluettelo!Y169=0,"",Resurssiluettelo!Y169)</f>
        <v/>
      </c>
      <c r="AG122" s="74" t="str">
        <f>IF(Resurssiluettelo!Z169=0,"",Resurssiluettelo!Z169)</f>
        <v/>
      </c>
      <c r="AH122" s="74" t="str">
        <f>IF(Resurssiluettelo!AA169=0,"",Resurssiluettelo!AA169)</f>
        <v/>
      </c>
      <c r="AI122" s="74" t="str">
        <f>IF(Resurssiluettelo!AB169=0,"",Resurssiluettelo!AB169)</f>
        <v/>
      </c>
      <c r="AJ122" s="74" t="str">
        <f>IF(Resurssiluettelo!AC169=0,"",Resurssiluettelo!AC169)</f>
        <v/>
      </c>
      <c r="AK122" s="74" t="str">
        <f>IF(Resurssiluettelo!AD169=0,"",Resurssiluettelo!AD169)</f>
        <v/>
      </c>
      <c r="AL122" s="74" t="str">
        <f>IF(Resurssiluettelo!J169=0,"",Resurssiluettelo!J169)</f>
        <v/>
      </c>
      <c r="AM122" s="124" t="str">
        <f>IF(Resurssiluettelo!K169=0,"",Resurssiluettelo!K169)</f>
        <v/>
      </c>
      <c r="AN122" s="124" t="str">
        <f>IF(Resurssiluettelo!L169=0,"",Resurssiluettelo!L169)</f>
        <v/>
      </c>
      <c r="AO122" s="124" t="str">
        <f>IF(Resurssiluettelo!M169=0,"",Resurssiluettelo!M169)</f>
        <v/>
      </c>
      <c r="AP122" s="128" t="str">
        <f>IF(Resurssiluettelo!N169=0,"",Resurssiluettelo!N169)</f>
        <v/>
      </c>
      <c r="AQ122" s="128" t="str">
        <f>IF(Resurssiluettelo!O169=0,"",Resurssiluettelo!O169)</f>
        <v/>
      </c>
      <c r="AR122" s="124" t="str">
        <f>IF(Resurssiluettelo!P169=0,"",Resurssiluettelo!P169)</f>
        <v/>
      </c>
      <c r="AS122" s="124" t="str">
        <f>IF(Resurssiluettelo!Q169=0,"",Resurssiluettelo!Q169)</f>
        <v/>
      </c>
      <c r="AT122" s="124" t="str">
        <f>IF(Resurssiluettelo!R169=0,"",Resurssiluettelo!R169)</f>
        <v/>
      </c>
      <c r="AU122" s="124" t="str">
        <f>IF(Resurssiluettelo!S169=0,"",Resurssiluettelo!S169)</f>
        <v/>
      </c>
      <c r="AV122" s="124" t="str">
        <f>IF(Resurssiluettelo!T169=0,"",Resurssiluettelo!T169)</f>
        <v/>
      </c>
      <c r="AW122" s="124" t="str">
        <f>IF(Resurssiluettelo!U169=0,"",Resurssiluettelo!U169)</f>
        <v/>
      </c>
      <c r="AX122" s="144" t="str">
        <f>IF(Resurssiluettelo!V169=0,"",Resurssiluettelo!V169)</f>
        <v/>
      </c>
    </row>
    <row r="123" spans="1:50">
      <c r="A123" s="179">
        <v>120</v>
      </c>
      <c r="B123" s="184" t="str">
        <f>IF(Y123="","",Resurssiluettelo!$G$1)</f>
        <v/>
      </c>
      <c r="C123" s="185" t="str">
        <f>IF(Y123="","",Resurssiluettelo!$H$14)</f>
        <v/>
      </c>
      <c r="D123" s="186" t="str">
        <f>IF(Y123="","",Resurssiluettelo!$I$14)</f>
        <v/>
      </c>
      <c r="E123" s="185" t="str">
        <f>IF(Y123="","",Resurssiluettelo!$J$14)</f>
        <v/>
      </c>
      <c r="F123" s="65" t="str">
        <f>IF(Y123="","",Resurssiluettelo!$N$14)</f>
        <v/>
      </c>
      <c r="G123" s="65" t="str">
        <f>IF(Y123="","",Resurssiluettelo!$O$14)</f>
        <v/>
      </c>
      <c r="H123" s="65" t="str">
        <f>IF(Resurssiluettelo!B170=0,"",Resurssiluettelo!B170)</f>
        <v/>
      </c>
      <c r="I123" s="65" t="str">
        <f>IF(Resurssiluettelo!C170=0,"",Resurssiluettelo!C170)</f>
        <v/>
      </c>
      <c r="J123" s="65" t="str">
        <f>IF(Resurssiluettelo!D170=0,"",Resurssiluettelo!D170)</f>
        <v/>
      </c>
      <c r="K123" s="74" t="str">
        <f>IF($J123="","",VLOOKUP($J123, Resurssiluettelo!$D$21:$X$40,Ohjeistus!K$98-1,FALSE))</f>
        <v/>
      </c>
      <c r="L123" s="74" t="str">
        <f>IF($J123="","",VLOOKUP($J123, Resurssiluettelo!$D$21:$X$40,Ohjeistus!L$98-1,FALSE))</f>
        <v/>
      </c>
      <c r="M123" s="74" t="str">
        <f>IF($J123="","",VLOOKUP($J123, Resurssiluettelo!$D$21:$X$40,Ohjeistus!M$98-1,FALSE))</f>
        <v/>
      </c>
      <c r="N123" s="74" t="str">
        <f>IF($J123="","",VLOOKUP($J123, Resurssiluettelo!$D$21:$X$40,Ohjeistus!N$98-1,FALSE))</f>
        <v/>
      </c>
      <c r="O123" s="74" t="str">
        <f>IF($J123="","",VLOOKUP($J123, Resurssiluettelo!$D$21:$X$40,Ohjeistus!O$98-1,FALSE))</f>
        <v/>
      </c>
      <c r="P123" s="74" t="str">
        <f>IF($J123="","",VLOOKUP($J123, Resurssiluettelo!$D$21:$X$40,Ohjeistus!P$98-1,FALSE))</f>
        <v/>
      </c>
      <c r="Q123" s="74" t="str">
        <f>IF($J123="",IF($I123="","",VLOOKUP($I123, Resurssiluettelo!$C$21:$X$40,Ohjeistus!Q$98,FALSE)),VLOOKUP($J123, Resurssiluettelo!$D$21:$X$40,Ohjeistus!Q$98-1,FALSE))</f>
        <v/>
      </c>
      <c r="R123" s="74" t="str">
        <f>IF($J123="",IF($I123="","",VLOOKUP($I123, Resurssiluettelo!$C$21:$X$40,Ohjeistus!R$98,FALSE)),VLOOKUP($J123, Resurssiluettelo!$D$21:$X$40,Ohjeistus!R$98-1,FALSE))</f>
        <v/>
      </c>
      <c r="S123" s="74" t="str">
        <f>IF($J123="",IF($I123="","",VLOOKUP($I123, Resurssiluettelo!$C$21:$X$40,Ohjeistus!S$98,FALSE)),VLOOKUP($J123, Resurssiluettelo!$D$21:$X$40,Ohjeistus!S$98-1,FALSE))</f>
        <v/>
      </c>
      <c r="T123" s="74" t="str">
        <f>IF($J123="",IF($I123="","",VLOOKUP($I123, Resurssiluettelo!$C$21:$X$40,Ohjeistus!T$98,FALSE)),VLOOKUP($J123, Resurssiluettelo!$D$21:$X$40,Ohjeistus!T$98-1,FALSE))</f>
        <v/>
      </c>
      <c r="U123" s="74" t="str">
        <f>IF($J123="","",VLOOKUP($J123, Resurssiluettelo!$D$21:$X$40,Ohjeistus!U$98-1,FALSE))</f>
        <v/>
      </c>
      <c r="V123" s="74" t="str">
        <f>IF($J123="","",VLOOKUP($J123, Resurssiluettelo!$D$21:$X$40,Ohjeistus!V$98-1,FALSE))</f>
        <v/>
      </c>
      <c r="W123" s="74" t="str">
        <f>IF($J123="","",VLOOKUP($J123, Resurssiluettelo!$D$21:$X$40,Ohjeistus!W$98-1,FALSE))</f>
        <v/>
      </c>
      <c r="X123" s="74" t="str">
        <f>IF($J123="","",VLOOKUP($J123, Resurssiluettelo!$D$21:$X$40,Ohjeistus!X$98-1,FALSE))</f>
        <v/>
      </c>
      <c r="Y123" s="159" t="str">
        <f>IF(Resurssiluettelo!E170=0,"",Resurssiluettelo!E170)</f>
        <v/>
      </c>
      <c r="Z123" s="74" t="str">
        <f>IF(Resurssiluettelo!F170=0,"",YEAR(Resurssiluettelo!F170)&amp;IF(MONTH(Resurssiluettelo!F170)&lt;10,"0","")&amp;MONTH(Resurssiluettelo!F170)&amp;IF(DAY(Resurssiluettelo!F170)&lt;10,"0","")&amp;DAY(Resurssiluettelo!F170))</f>
        <v/>
      </c>
      <c r="AA123" s="74" t="str">
        <f>IF(Resurssiluettelo!G170=0,"",Resurssiluettelo!G170)</f>
        <v/>
      </c>
      <c r="AB123" s="74" t="str">
        <f>IF(Resurssiluettelo!H170=0,"",Resurssiluettelo!H170)</f>
        <v/>
      </c>
      <c r="AC123" s="74" t="str">
        <f>IF(Resurssiluettelo!I170=0,"",Resurssiluettelo!I170)</f>
        <v/>
      </c>
      <c r="AD123" s="74" t="str">
        <f>IF(Resurssiluettelo!W170=0,"",Resurssiluettelo!W170)</f>
        <v/>
      </c>
      <c r="AE123" s="74" t="str">
        <f>IF(Resurssiluettelo!X170=0,"",Resurssiluettelo!X170)</f>
        <v/>
      </c>
      <c r="AF123" s="74" t="str">
        <f>IF(Resurssiluettelo!Y170=0,"",Resurssiluettelo!Y170)</f>
        <v/>
      </c>
      <c r="AG123" s="74" t="str">
        <f>IF(Resurssiluettelo!Z170=0,"",Resurssiluettelo!Z170)</f>
        <v/>
      </c>
      <c r="AH123" s="74" t="str">
        <f>IF(Resurssiluettelo!AA170=0,"",Resurssiluettelo!AA170)</f>
        <v/>
      </c>
      <c r="AI123" s="74" t="str">
        <f>IF(Resurssiluettelo!AB170=0,"",Resurssiluettelo!AB170)</f>
        <v/>
      </c>
      <c r="AJ123" s="74" t="str">
        <f>IF(Resurssiluettelo!AC170=0,"",Resurssiluettelo!AC170)</f>
        <v/>
      </c>
      <c r="AK123" s="74" t="str">
        <f>IF(Resurssiluettelo!AD170=0,"",Resurssiluettelo!AD170)</f>
        <v/>
      </c>
      <c r="AL123" s="74" t="str">
        <f>IF(Resurssiluettelo!J170=0,"",Resurssiluettelo!J170)</f>
        <v/>
      </c>
      <c r="AM123" s="124" t="str">
        <f>IF(Resurssiluettelo!K170=0,"",Resurssiluettelo!K170)</f>
        <v/>
      </c>
      <c r="AN123" s="124" t="str">
        <f>IF(Resurssiluettelo!L170=0,"",Resurssiluettelo!L170)</f>
        <v/>
      </c>
      <c r="AO123" s="124" t="str">
        <f>IF(Resurssiluettelo!M170=0,"",Resurssiluettelo!M170)</f>
        <v/>
      </c>
      <c r="AP123" s="128" t="str">
        <f>IF(Resurssiluettelo!N170=0,"",Resurssiluettelo!N170)</f>
        <v/>
      </c>
      <c r="AQ123" s="128" t="str">
        <f>IF(Resurssiluettelo!O170=0,"",Resurssiluettelo!O170)</f>
        <v/>
      </c>
      <c r="AR123" s="124" t="str">
        <f>IF(Resurssiluettelo!P170=0,"",Resurssiluettelo!P170)</f>
        <v/>
      </c>
      <c r="AS123" s="124" t="str">
        <f>IF(Resurssiluettelo!Q170=0,"",Resurssiluettelo!Q170)</f>
        <v/>
      </c>
      <c r="AT123" s="124" t="str">
        <f>IF(Resurssiluettelo!R170=0,"",Resurssiluettelo!R170)</f>
        <v/>
      </c>
      <c r="AU123" s="124" t="str">
        <f>IF(Resurssiluettelo!S170=0,"",Resurssiluettelo!S170)</f>
        <v/>
      </c>
      <c r="AV123" s="124" t="str">
        <f>IF(Resurssiluettelo!T170=0,"",Resurssiluettelo!T170)</f>
        <v/>
      </c>
      <c r="AW123" s="124" t="str">
        <f>IF(Resurssiluettelo!U170=0,"",Resurssiluettelo!U170)</f>
        <v/>
      </c>
      <c r="AX123" s="144" t="str">
        <f>IF(Resurssiluettelo!V170=0,"",Resurssiluettelo!V170)</f>
        <v/>
      </c>
    </row>
    <row r="124" spans="1:50">
      <c r="A124" s="179">
        <v>121</v>
      </c>
      <c r="B124" s="184" t="str">
        <f>IF(Y124="","",Resurssiluettelo!$G$1)</f>
        <v/>
      </c>
      <c r="C124" s="185" t="str">
        <f>IF(Y124="","",Resurssiluettelo!$H$14)</f>
        <v/>
      </c>
      <c r="D124" s="186" t="str">
        <f>IF(Y124="","",Resurssiluettelo!$I$14)</f>
        <v/>
      </c>
      <c r="E124" s="185" t="str">
        <f>IF(Y124="","",Resurssiluettelo!$J$14)</f>
        <v/>
      </c>
      <c r="F124" s="65" t="str">
        <f>IF(Y124="","",Resurssiluettelo!$N$14)</f>
        <v/>
      </c>
      <c r="G124" s="65" t="str">
        <f>IF(Y124="","",Resurssiluettelo!$O$14)</f>
        <v/>
      </c>
      <c r="H124" s="65" t="str">
        <f>IF(Resurssiluettelo!B171=0,"",Resurssiluettelo!B171)</f>
        <v/>
      </c>
      <c r="I124" s="65" t="str">
        <f>IF(Resurssiluettelo!C171=0,"",Resurssiluettelo!C171)</f>
        <v/>
      </c>
      <c r="J124" s="65" t="str">
        <f>IF(Resurssiluettelo!D171=0,"",Resurssiluettelo!D171)</f>
        <v/>
      </c>
      <c r="K124" s="74" t="str">
        <f>IF($J124="","",VLOOKUP($J124, Resurssiluettelo!$D$21:$X$40,Ohjeistus!K$98-1,FALSE))</f>
        <v/>
      </c>
      <c r="L124" s="74" t="str">
        <f>IF($J124="","",VLOOKUP($J124, Resurssiluettelo!$D$21:$X$40,Ohjeistus!L$98-1,FALSE))</f>
        <v/>
      </c>
      <c r="M124" s="74" t="str">
        <f>IF($J124="","",VLOOKUP($J124, Resurssiluettelo!$D$21:$X$40,Ohjeistus!M$98-1,FALSE))</f>
        <v/>
      </c>
      <c r="N124" s="74" t="str">
        <f>IF($J124="","",VLOOKUP($J124, Resurssiluettelo!$D$21:$X$40,Ohjeistus!N$98-1,FALSE))</f>
        <v/>
      </c>
      <c r="O124" s="74" t="str">
        <f>IF($J124="","",VLOOKUP($J124, Resurssiluettelo!$D$21:$X$40,Ohjeistus!O$98-1,FALSE))</f>
        <v/>
      </c>
      <c r="P124" s="74" t="str">
        <f>IF($J124="","",VLOOKUP($J124, Resurssiluettelo!$D$21:$X$40,Ohjeistus!P$98-1,FALSE))</f>
        <v/>
      </c>
      <c r="Q124" s="74" t="str">
        <f>IF($J124="",IF($I124="","",VLOOKUP($I124, Resurssiluettelo!$C$21:$X$40,Ohjeistus!Q$98,FALSE)),VLOOKUP($J124, Resurssiluettelo!$D$21:$X$40,Ohjeistus!Q$98-1,FALSE))</f>
        <v/>
      </c>
      <c r="R124" s="74" t="str">
        <f>IF($J124="",IF($I124="","",VLOOKUP($I124, Resurssiluettelo!$C$21:$X$40,Ohjeistus!R$98,FALSE)),VLOOKUP($J124, Resurssiluettelo!$D$21:$X$40,Ohjeistus!R$98-1,FALSE))</f>
        <v/>
      </c>
      <c r="S124" s="74" t="str">
        <f>IF($J124="",IF($I124="","",VLOOKUP($I124, Resurssiluettelo!$C$21:$X$40,Ohjeistus!S$98,FALSE)),VLOOKUP($J124, Resurssiluettelo!$D$21:$X$40,Ohjeistus!S$98-1,FALSE))</f>
        <v/>
      </c>
      <c r="T124" s="74" t="str">
        <f>IF($J124="",IF($I124="","",VLOOKUP($I124, Resurssiluettelo!$C$21:$X$40,Ohjeistus!T$98,FALSE)),VLOOKUP($J124, Resurssiluettelo!$D$21:$X$40,Ohjeistus!T$98-1,FALSE))</f>
        <v/>
      </c>
      <c r="U124" s="74" t="str">
        <f>IF($J124="","",VLOOKUP($J124, Resurssiluettelo!$D$21:$X$40,Ohjeistus!U$98-1,FALSE))</f>
        <v/>
      </c>
      <c r="V124" s="74" t="str">
        <f>IF($J124="","",VLOOKUP($J124, Resurssiluettelo!$D$21:$X$40,Ohjeistus!V$98-1,FALSE))</f>
        <v/>
      </c>
      <c r="W124" s="74" t="str">
        <f>IF($J124="","",VLOOKUP($J124, Resurssiluettelo!$D$21:$X$40,Ohjeistus!W$98-1,FALSE))</f>
        <v/>
      </c>
      <c r="X124" s="74" t="str">
        <f>IF($J124="","",VLOOKUP($J124, Resurssiluettelo!$D$21:$X$40,Ohjeistus!X$98-1,FALSE))</f>
        <v/>
      </c>
      <c r="Y124" s="159" t="str">
        <f>IF(Resurssiluettelo!E171=0,"",Resurssiluettelo!E171)</f>
        <v/>
      </c>
      <c r="Z124" s="74" t="str">
        <f>IF(Resurssiluettelo!F171=0,"",YEAR(Resurssiluettelo!F171)&amp;IF(MONTH(Resurssiluettelo!F171)&lt;10,"0","")&amp;MONTH(Resurssiluettelo!F171)&amp;IF(DAY(Resurssiluettelo!F171)&lt;10,"0","")&amp;DAY(Resurssiluettelo!F171))</f>
        <v/>
      </c>
      <c r="AA124" s="74" t="str">
        <f>IF(Resurssiluettelo!G171=0,"",Resurssiluettelo!G171)</f>
        <v/>
      </c>
      <c r="AB124" s="74" t="str">
        <f>IF(Resurssiluettelo!H171=0,"",Resurssiluettelo!H171)</f>
        <v/>
      </c>
      <c r="AC124" s="74" t="str">
        <f>IF(Resurssiluettelo!I171=0,"",Resurssiluettelo!I171)</f>
        <v/>
      </c>
      <c r="AD124" s="74" t="str">
        <f>IF(Resurssiluettelo!W171=0,"",Resurssiluettelo!W171)</f>
        <v/>
      </c>
      <c r="AE124" s="74" t="str">
        <f>IF(Resurssiluettelo!X171=0,"",Resurssiluettelo!X171)</f>
        <v/>
      </c>
      <c r="AF124" s="74" t="str">
        <f>IF(Resurssiluettelo!Y171=0,"",Resurssiluettelo!Y171)</f>
        <v/>
      </c>
      <c r="AG124" s="74" t="str">
        <f>IF(Resurssiluettelo!Z171=0,"",Resurssiluettelo!Z171)</f>
        <v/>
      </c>
      <c r="AH124" s="74" t="str">
        <f>IF(Resurssiluettelo!AA171=0,"",Resurssiluettelo!AA171)</f>
        <v/>
      </c>
      <c r="AI124" s="74" t="str">
        <f>IF(Resurssiluettelo!AB171=0,"",Resurssiluettelo!AB171)</f>
        <v/>
      </c>
      <c r="AJ124" s="74" t="str">
        <f>IF(Resurssiluettelo!AC171=0,"",Resurssiluettelo!AC171)</f>
        <v/>
      </c>
      <c r="AK124" s="74" t="str">
        <f>IF(Resurssiluettelo!AD171=0,"",Resurssiluettelo!AD171)</f>
        <v/>
      </c>
      <c r="AL124" s="74" t="str">
        <f>IF(Resurssiluettelo!J171=0,"",Resurssiluettelo!J171)</f>
        <v/>
      </c>
      <c r="AM124" s="124" t="str">
        <f>IF(Resurssiluettelo!K171=0,"",Resurssiluettelo!K171)</f>
        <v/>
      </c>
      <c r="AN124" s="124" t="str">
        <f>IF(Resurssiluettelo!L171=0,"",Resurssiluettelo!L171)</f>
        <v/>
      </c>
      <c r="AO124" s="124" t="str">
        <f>IF(Resurssiluettelo!M171=0,"",Resurssiluettelo!M171)</f>
        <v/>
      </c>
      <c r="AP124" s="128" t="str">
        <f>IF(Resurssiluettelo!N171=0,"",Resurssiluettelo!N171)</f>
        <v/>
      </c>
      <c r="AQ124" s="128" t="str">
        <f>IF(Resurssiluettelo!O171=0,"",Resurssiluettelo!O171)</f>
        <v/>
      </c>
      <c r="AR124" s="124" t="str">
        <f>IF(Resurssiluettelo!P171=0,"",Resurssiluettelo!P171)</f>
        <v/>
      </c>
      <c r="AS124" s="124" t="str">
        <f>IF(Resurssiluettelo!Q171=0,"",Resurssiluettelo!Q171)</f>
        <v/>
      </c>
      <c r="AT124" s="124" t="str">
        <f>IF(Resurssiluettelo!R171=0,"",Resurssiluettelo!R171)</f>
        <v/>
      </c>
      <c r="AU124" s="124" t="str">
        <f>IF(Resurssiluettelo!S171=0,"",Resurssiluettelo!S171)</f>
        <v/>
      </c>
      <c r="AV124" s="124" t="str">
        <f>IF(Resurssiluettelo!T171=0,"",Resurssiluettelo!T171)</f>
        <v/>
      </c>
      <c r="AW124" s="124" t="str">
        <f>IF(Resurssiluettelo!U171=0,"",Resurssiluettelo!U171)</f>
        <v/>
      </c>
      <c r="AX124" s="144" t="str">
        <f>IF(Resurssiluettelo!V171=0,"",Resurssiluettelo!V171)</f>
        <v/>
      </c>
    </row>
    <row r="125" spans="1:50">
      <c r="A125" s="179">
        <v>122</v>
      </c>
      <c r="B125" s="184" t="str">
        <f>IF(Y125="","",Resurssiluettelo!$G$1)</f>
        <v/>
      </c>
      <c r="C125" s="185" t="str">
        <f>IF(Y125="","",Resurssiluettelo!$H$14)</f>
        <v/>
      </c>
      <c r="D125" s="186" t="str">
        <f>IF(Y125="","",Resurssiluettelo!$I$14)</f>
        <v/>
      </c>
      <c r="E125" s="185" t="str">
        <f>IF(Y125="","",Resurssiluettelo!$J$14)</f>
        <v/>
      </c>
      <c r="F125" s="65" t="str">
        <f>IF(Y125="","",Resurssiluettelo!$N$14)</f>
        <v/>
      </c>
      <c r="G125" s="65" t="str">
        <f>IF(Y125="","",Resurssiluettelo!$O$14)</f>
        <v/>
      </c>
      <c r="H125" s="65" t="str">
        <f>IF(Resurssiluettelo!B172=0,"",Resurssiluettelo!B172)</f>
        <v/>
      </c>
      <c r="I125" s="65" t="str">
        <f>IF(Resurssiluettelo!C172=0,"",Resurssiluettelo!C172)</f>
        <v/>
      </c>
      <c r="J125" s="65" t="str">
        <f>IF(Resurssiluettelo!D172=0,"",Resurssiluettelo!D172)</f>
        <v/>
      </c>
      <c r="K125" s="74" t="str">
        <f>IF($J125="","",VLOOKUP($J125, Resurssiluettelo!$D$21:$X$40,Ohjeistus!K$98-1,FALSE))</f>
        <v/>
      </c>
      <c r="L125" s="74" t="str">
        <f>IF($J125="","",VLOOKUP($J125, Resurssiluettelo!$D$21:$X$40,Ohjeistus!L$98-1,FALSE))</f>
        <v/>
      </c>
      <c r="M125" s="74" t="str">
        <f>IF($J125="","",VLOOKUP($J125, Resurssiluettelo!$D$21:$X$40,Ohjeistus!M$98-1,FALSE))</f>
        <v/>
      </c>
      <c r="N125" s="74" t="str">
        <f>IF($J125="","",VLOOKUP($J125, Resurssiluettelo!$D$21:$X$40,Ohjeistus!N$98-1,FALSE))</f>
        <v/>
      </c>
      <c r="O125" s="74" t="str">
        <f>IF($J125="","",VLOOKUP($J125, Resurssiluettelo!$D$21:$X$40,Ohjeistus!O$98-1,FALSE))</f>
        <v/>
      </c>
      <c r="P125" s="74" t="str">
        <f>IF($J125="","",VLOOKUP($J125, Resurssiluettelo!$D$21:$X$40,Ohjeistus!P$98-1,FALSE))</f>
        <v/>
      </c>
      <c r="Q125" s="74" t="str">
        <f>IF($J125="",IF($I125="","",VLOOKUP($I125, Resurssiluettelo!$C$21:$X$40,Ohjeistus!Q$98,FALSE)),VLOOKUP($J125, Resurssiluettelo!$D$21:$X$40,Ohjeistus!Q$98-1,FALSE))</f>
        <v/>
      </c>
      <c r="R125" s="74" t="str">
        <f>IF($J125="",IF($I125="","",VLOOKUP($I125, Resurssiluettelo!$C$21:$X$40,Ohjeistus!R$98,FALSE)),VLOOKUP($J125, Resurssiluettelo!$D$21:$X$40,Ohjeistus!R$98-1,FALSE))</f>
        <v/>
      </c>
      <c r="S125" s="74" t="str">
        <f>IF($J125="",IF($I125="","",VLOOKUP($I125, Resurssiluettelo!$C$21:$X$40,Ohjeistus!S$98,FALSE)),VLOOKUP($J125, Resurssiluettelo!$D$21:$X$40,Ohjeistus!S$98-1,FALSE))</f>
        <v/>
      </c>
      <c r="T125" s="74" t="str">
        <f>IF($J125="",IF($I125="","",VLOOKUP($I125, Resurssiluettelo!$C$21:$X$40,Ohjeistus!T$98,FALSE)),VLOOKUP($J125, Resurssiluettelo!$D$21:$X$40,Ohjeistus!T$98-1,FALSE))</f>
        <v/>
      </c>
      <c r="U125" s="74" t="str">
        <f>IF($J125="","",VLOOKUP($J125, Resurssiluettelo!$D$21:$X$40,Ohjeistus!U$98-1,FALSE))</f>
        <v/>
      </c>
      <c r="V125" s="74" t="str">
        <f>IF($J125="","",VLOOKUP($J125, Resurssiluettelo!$D$21:$X$40,Ohjeistus!V$98-1,FALSE))</f>
        <v/>
      </c>
      <c r="W125" s="74" t="str">
        <f>IF($J125="","",VLOOKUP($J125, Resurssiluettelo!$D$21:$X$40,Ohjeistus!W$98-1,FALSE))</f>
        <v/>
      </c>
      <c r="X125" s="74" t="str">
        <f>IF($J125="","",VLOOKUP($J125, Resurssiluettelo!$D$21:$X$40,Ohjeistus!X$98-1,FALSE))</f>
        <v/>
      </c>
      <c r="Y125" s="159" t="str">
        <f>IF(Resurssiluettelo!E172=0,"",Resurssiluettelo!E172)</f>
        <v/>
      </c>
      <c r="Z125" s="74" t="str">
        <f>IF(Resurssiluettelo!F172=0,"",YEAR(Resurssiluettelo!F172)&amp;IF(MONTH(Resurssiluettelo!F172)&lt;10,"0","")&amp;MONTH(Resurssiluettelo!F172)&amp;IF(DAY(Resurssiluettelo!F172)&lt;10,"0","")&amp;DAY(Resurssiluettelo!F172))</f>
        <v/>
      </c>
      <c r="AA125" s="74" t="str">
        <f>IF(Resurssiluettelo!G172=0,"",Resurssiluettelo!G172)</f>
        <v/>
      </c>
      <c r="AB125" s="74" t="str">
        <f>IF(Resurssiluettelo!H172=0,"",Resurssiluettelo!H172)</f>
        <v/>
      </c>
      <c r="AC125" s="74" t="str">
        <f>IF(Resurssiluettelo!I172=0,"",Resurssiluettelo!I172)</f>
        <v/>
      </c>
      <c r="AD125" s="74" t="str">
        <f>IF(Resurssiluettelo!W172=0,"",Resurssiluettelo!W172)</f>
        <v/>
      </c>
      <c r="AE125" s="74" t="str">
        <f>IF(Resurssiluettelo!X172=0,"",Resurssiluettelo!X172)</f>
        <v/>
      </c>
      <c r="AF125" s="74" t="str">
        <f>IF(Resurssiluettelo!Y172=0,"",Resurssiluettelo!Y172)</f>
        <v/>
      </c>
      <c r="AG125" s="74" t="str">
        <f>IF(Resurssiluettelo!Z172=0,"",Resurssiluettelo!Z172)</f>
        <v/>
      </c>
      <c r="AH125" s="74" t="str">
        <f>IF(Resurssiluettelo!AA172=0,"",Resurssiluettelo!AA172)</f>
        <v/>
      </c>
      <c r="AI125" s="74" t="str">
        <f>IF(Resurssiluettelo!AB172=0,"",Resurssiluettelo!AB172)</f>
        <v/>
      </c>
      <c r="AJ125" s="74" t="str">
        <f>IF(Resurssiluettelo!AC172=0,"",Resurssiluettelo!AC172)</f>
        <v/>
      </c>
      <c r="AK125" s="74" t="str">
        <f>IF(Resurssiluettelo!AD172=0,"",Resurssiluettelo!AD172)</f>
        <v/>
      </c>
      <c r="AL125" s="74" t="str">
        <f>IF(Resurssiluettelo!J172=0,"",Resurssiluettelo!J172)</f>
        <v/>
      </c>
      <c r="AM125" s="124" t="str">
        <f>IF(Resurssiluettelo!K172=0,"",Resurssiluettelo!K172)</f>
        <v/>
      </c>
      <c r="AN125" s="124" t="str">
        <f>IF(Resurssiluettelo!L172=0,"",Resurssiluettelo!L172)</f>
        <v/>
      </c>
      <c r="AO125" s="124" t="str">
        <f>IF(Resurssiluettelo!M172=0,"",Resurssiluettelo!M172)</f>
        <v/>
      </c>
      <c r="AP125" s="128" t="str">
        <f>IF(Resurssiluettelo!N172=0,"",Resurssiluettelo!N172)</f>
        <v/>
      </c>
      <c r="AQ125" s="128" t="str">
        <f>IF(Resurssiluettelo!O172=0,"",Resurssiluettelo!O172)</f>
        <v/>
      </c>
      <c r="AR125" s="124" t="str">
        <f>IF(Resurssiluettelo!P172=0,"",Resurssiluettelo!P172)</f>
        <v/>
      </c>
      <c r="AS125" s="124" t="str">
        <f>IF(Resurssiluettelo!Q172=0,"",Resurssiluettelo!Q172)</f>
        <v/>
      </c>
      <c r="AT125" s="124" t="str">
        <f>IF(Resurssiluettelo!R172=0,"",Resurssiluettelo!R172)</f>
        <v/>
      </c>
      <c r="AU125" s="124" t="str">
        <f>IF(Resurssiluettelo!S172=0,"",Resurssiluettelo!S172)</f>
        <v/>
      </c>
      <c r="AV125" s="124" t="str">
        <f>IF(Resurssiluettelo!T172=0,"",Resurssiluettelo!T172)</f>
        <v/>
      </c>
      <c r="AW125" s="124" t="str">
        <f>IF(Resurssiluettelo!U172=0,"",Resurssiluettelo!U172)</f>
        <v/>
      </c>
      <c r="AX125" s="144" t="str">
        <f>IF(Resurssiluettelo!V172=0,"",Resurssiluettelo!V172)</f>
        <v/>
      </c>
    </row>
    <row r="126" spans="1:50">
      <c r="A126" s="179">
        <v>123</v>
      </c>
      <c r="B126" s="184" t="str">
        <f>IF(Y126="","",Resurssiluettelo!$G$1)</f>
        <v/>
      </c>
      <c r="C126" s="185" t="str">
        <f>IF(Y126="","",Resurssiluettelo!$H$14)</f>
        <v/>
      </c>
      <c r="D126" s="186" t="str">
        <f>IF(Y126="","",Resurssiluettelo!$I$14)</f>
        <v/>
      </c>
      <c r="E126" s="185" t="str">
        <f>IF(Y126="","",Resurssiluettelo!$J$14)</f>
        <v/>
      </c>
      <c r="F126" s="65" t="str">
        <f>IF(Y126="","",Resurssiluettelo!$N$14)</f>
        <v/>
      </c>
      <c r="G126" s="65" t="str">
        <f>IF(Y126="","",Resurssiluettelo!$O$14)</f>
        <v/>
      </c>
      <c r="H126" s="65" t="str">
        <f>IF(Resurssiluettelo!B173=0,"",Resurssiluettelo!B173)</f>
        <v/>
      </c>
      <c r="I126" s="65" t="str">
        <f>IF(Resurssiluettelo!C173=0,"",Resurssiluettelo!C173)</f>
        <v/>
      </c>
      <c r="J126" s="65" t="str">
        <f>IF(Resurssiluettelo!D173=0,"",Resurssiluettelo!D173)</f>
        <v/>
      </c>
      <c r="K126" s="74" t="str">
        <f>IF($J126="","",VLOOKUP($J126, Resurssiluettelo!$D$21:$X$40,Ohjeistus!K$98-1,FALSE))</f>
        <v/>
      </c>
      <c r="L126" s="74" t="str">
        <f>IF($J126="","",VLOOKUP($J126, Resurssiluettelo!$D$21:$X$40,Ohjeistus!L$98-1,FALSE))</f>
        <v/>
      </c>
      <c r="M126" s="74" t="str">
        <f>IF($J126="","",VLOOKUP($J126, Resurssiluettelo!$D$21:$X$40,Ohjeistus!M$98-1,FALSE))</f>
        <v/>
      </c>
      <c r="N126" s="74" t="str">
        <f>IF($J126="","",VLOOKUP($J126, Resurssiluettelo!$D$21:$X$40,Ohjeistus!N$98-1,FALSE))</f>
        <v/>
      </c>
      <c r="O126" s="74" t="str">
        <f>IF($J126="","",VLOOKUP($J126, Resurssiluettelo!$D$21:$X$40,Ohjeistus!O$98-1,FALSE))</f>
        <v/>
      </c>
      <c r="P126" s="74" t="str">
        <f>IF($J126="","",VLOOKUP($J126, Resurssiluettelo!$D$21:$X$40,Ohjeistus!P$98-1,FALSE))</f>
        <v/>
      </c>
      <c r="Q126" s="74" t="str">
        <f>IF($J126="",IF($I126="","",VLOOKUP($I126, Resurssiluettelo!$C$21:$X$40,Ohjeistus!Q$98,FALSE)),VLOOKUP($J126, Resurssiluettelo!$D$21:$X$40,Ohjeistus!Q$98-1,FALSE))</f>
        <v/>
      </c>
      <c r="R126" s="74" t="str">
        <f>IF($J126="",IF($I126="","",VLOOKUP($I126, Resurssiluettelo!$C$21:$X$40,Ohjeistus!R$98,FALSE)),VLOOKUP($J126, Resurssiluettelo!$D$21:$X$40,Ohjeistus!R$98-1,FALSE))</f>
        <v/>
      </c>
      <c r="S126" s="74" t="str">
        <f>IF($J126="",IF($I126="","",VLOOKUP($I126, Resurssiluettelo!$C$21:$X$40,Ohjeistus!S$98,FALSE)),VLOOKUP($J126, Resurssiluettelo!$D$21:$X$40,Ohjeistus!S$98-1,FALSE))</f>
        <v/>
      </c>
      <c r="T126" s="74" t="str">
        <f>IF($J126="",IF($I126="","",VLOOKUP($I126, Resurssiluettelo!$C$21:$X$40,Ohjeistus!T$98,FALSE)),VLOOKUP($J126, Resurssiluettelo!$D$21:$X$40,Ohjeistus!T$98-1,FALSE))</f>
        <v/>
      </c>
      <c r="U126" s="74" t="str">
        <f>IF($J126="","",VLOOKUP($J126, Resurssiluettelo!$D$21:$X$40,Ohjeistus!U$98-1,FALSE))</f>
        <v/>
      </c>
      <c r="V126" s="74" t="str">
        <f>IF($J126="","",VLOOKUP($J126, Resurssiluettelo!$D$21:$X$40,Ohjeistus!V$98-1,FALSE))</f>
        <v/>
      </c>
      <c r="W126" s="74" t="str">
        <f>IF($J126="","",VLOOKUP($J126, Resurssiluettelo!$D$21:$X$40,Ohjeistus!W$98-1,FALSE))</f>
        <v/>
      </c>
      <c r="X126" s="74" t="str">
        <f>IF($J126="","",VLOOKUP($J126, Resurssiluettelo!$D$21:$X$40,Ohjeistus!X$98-1,FALSE))</f>
        <v/>
      </c>
      <c r="Y126" s="159" t="str">
        <f>IF(Resurssiluettelo!E173=0,"",Resurssiluettelo!E173)</f>
        <v/>
      </c>
      <c r="Z126" s="74" t="str">
        <f>IF(Resurssiluettelo!F173=0,"",YEAR(Resurssiluettelo!F173)&amp;IF(MONTH(Resurssiluettelo!F173)&lt;10,"0","")&amp;MONTH(Resurssiluettelo!F173)&amp;IF(DAY(Resurssiluettelo!F173)&lt;10,"0","")&amp;DAY(Resurssiluettelo!F173))</f>
        <v/>
      </c>
      <c r="AA126" s="74" t="str">
        <f>IF(Resurssiluettelo!G173=0,"",Resurssiluettelo!G173)</f>
        <v/>
      </c>
      <c r="AB126" s="74" t="str">
        <f>IF(Resurssiluettelo!H173=0,"",Resurssiluettelo!H173)</f>
        <v/>
      </c>
      <c r="AC126" s="74" t="str">
        <f>IF(Resurssiluettelo!I173=0,"",Resurssiluettelo!I173)</f>
        <v/>
      </c>
      <c r="AD126" s="74" t="str">
        <f>IF(Resurssiluettelo!W173=0,"",Resurssiluettelo!W173)</f>
        <v/>
      </c>
      <c r="AE126" s="74" t="str">
        <f>IF(Resurssiluettelo!X173=0,"",Resurssiluettelo!X173)</f>
        <v/>
      </c>
      <c r="AF126" s="74" t="str">
        <f>IF(Resurssiluettelo!Y173=0,"",Resurssiluettelo!Y173)</f>
        <v/>
      </c>
      <c r="AG126" s="74" t="str">
        <f>IF(Resurssiluettelo!Z173=0,"",Resurssiluettelo!Z173)</f>
        <v/>
      </c>
      <c r="AH126" s="74" t="str">
        <f>IF(Resurssiluettelo!AA173=0,"",Resurssiluettelo!AA173)</f>
        <v/>
      </c>
      <c r="AI126" s="74" t="str">
        <f>IF(Resurssiluettelo!AB173=0,"",Resurssiluettelo!AB173)</f>
        <v/>
      </c>
      <c r="AJ126" s="74" t="str">
        <f>IF(Resurssiluettelo!AC173=0,"",Resurssiluettelo!AC173)</f>
        <v/>
      </c>
      <c r="AK126" s="74" t="str">
        <f>IF(Resurssiluettelo!AD173=0,"",Resurssiluettelo!AD173)</f>
        <v/>
      </c>
      <c r="AL126" s="74" t="str">
        <f>IF(Resurssiluettelo!J173=0,"",Resurssiluettelo!J173)</f>
        <v/>
      </c>
      <c r="AM126" s="124" t="str">
        <f>IF(Resurssiluettelo!K173=0,"",Resurssiluettelo!K173)</f>
        <v/>
      </c>
      <c r="AN126" s="124" t="str">
        <f>IF(Resurssiluettelo!L173=0,"",Resurssiluettelo!L173)</f>
        <v/>
      </c>
      <c r="AO126" s="124" t="str">
        <f>IF(Resurssiluettelo!M173=0,"",Resurssiluettelo!M173)</f>
        <v/>
      </c>
      <c r="AP126" s="128" t="str">
        <f>IF(Resurssiluettelo!N173=0,"",Resurssiluettelo!N173)</f>
        <v/>
      </c>
      <c r="AQ126" s="128" t="str">
        <f>IF(Resurssiluettelo!O173=0,"",Resurssiluettelo!O173)</f>
        <v/>
      </c>
      <c r="AR126" s="124" t="str">
        <f>IF(Resurssiluettelo!P173=0,"",Resurssiluettelo!P173)</f>
        <v/>
      </c>
      <c r="AS126" s="124" t="str">
        <f>IF(Resurssiluettelo!Q173=0,"",Resurssiluettelo!Q173)</f>
        <v/>
      </c>
      <c r="AT126" s="124" t="str">
        <f>IF(Resurssiluettelo!R173=0,"",Resurssiluettelo!R173)</f>
        <v/>
      </c>
      <c r="AU126" s="124" t="str">
        <f>IF(Resurssiluettelo!S173=0,"",Resurssiluettelo!S173)</f>
        <v/>
      </c>
      <c r="AV126" s="124" t="str">
        <f>IF(Resurssiluettelo!T173=0,"",Resurssiluettelo!T173)</f>
        <v/>
      </c>
      <c r="AW126" s="124" t="str">
        <f>IF(Resurssiluettelo!U173=0,"",Resurssiluettelo!U173)</f>
        <v/>
      </c>
      <c r="AX126" s="144" t="str">
        <f>IF(Resurssiluettelo!V173=0,"",Resurssiluettelo!V173)</f>
        <v/>
      </c>
    </row>
    <row r="127" spans="1:50">
      <c r="A127" s="179">
        <v>124</v>
      </c>
      <c r="B127" s="184" t="str">
        <f>IF(Y127="","",Resurssiluettelo!$G$1)</f>
        <v/>
      </c>
      <c r="C127" s="185" t="str">
        <f>IF(Y127="","",Resurssiluettelo!$H$14)</f>
        <v/>
      </c>
      <c r="D127" s="186" t="str">
        <f>IF(Y127="","",Resurssiluettelo!$I$14)</f>
        <v/>
      </c>
      <c r="E127" s="185" t="str">
        <f>IF(Y127="","",Resurssiluettelo!$J$14)</f>
        <v/>
      </c>
      <c r="F127" s="65" t="str">
        <f>IF(Y127="","",Resurssiluettelo!$N$14)</f>
        <v/>
      </c>
      <c r="G127" s="65" t="str">
        <f>IF(Y127="","",Resurssiluettelo!$O$14)</f>
        <v/>
      </c>
      <c r="H127" s="65" t="str">
        <f>IF(Resurssiluettelo!B174=0,"",Resurssiluettelo!B174)</f>
        <v/>
      </c>
      <c r="I127" s="65" t="str">
        <f>IF(Resurssiluettelo!C174=0,"",Resurssiluettelo!C174)</f>
        <v/>
      </c>
      <c r="J127" s="65" t="str">
        <f>IF(Resurssiluettelo!D174=0,"",Resurssiluettelo!D174)</f>
        <v/>
      </c>
      <c r="K127" s="74" t="str">
        <f>IF($J127="","",VLOOKUP($J127, Resurssiluettelo!$D$21:$X$40,Ohjeistus!K$98-1,FALSE))</f>
        <v/>
      </c>
      <c r="L127" s="74" t="str">
        <f>IF($J127="","",VLOOKUP($J127, Resurssiluettelo!$D$21:$X$40,Ohjeistus!L$98-1,FALSE))</f>
        <v/>
      </c>
      <c r="M127" s="74" t="str">
        <f>IF($J127="","",VLOOKUP($J127, Resurssiluettelo!$D$21:$X$40,Ohjeistus!M$98-1,FALSE))</f>
        <v/>
      </c>
      <c r="N127" s="74" t="str">
        <f>IF($J127="","",VLOOKUP($J127, Resurssiluettelo!$D$21:$X$40,Ohjeistus!N$98-1,FALSE))</f>
        <v/>
      </c>
      <c r="O127" s="74" t="str">
        <f>IF($J127="","",VLOOKUP($J127, Resurssiluettelo!$D$21:$X$40,Ohjeistus!O$98-1,FALSE))</f>
        <v/>
      </c>
      <c r="P127" s="74" t="str">
        <f>IF($J127="","",VLOOKUP($J127, Resurssiluettelo!$D$21:$X$40,Ohjeistus!P$98-1,FALSE))</f>
        <v/>
      </c>
      <c r="Q127" s="74" t="str">
        <f>IF($J127="",IF($I127="","",VLOOKUP($I127, Resurssiluettelo!$C$21:$X$40,Ohjeistus!Q$98,FALSE)),VLOOKUP($J127, Resurssiluettelo!$D$21:$X$40,Ohjeistus!Q$98-1,FALSE))</f>
        <v/>
      </c>
      <c r="R127" s="74" t="str">
        <f>IF($J127="",IF($I127="","",VLOOKUP($I127, Resurssiluettelo!$C$21:$X$40,Ohjeistus!R$98,FALSE)),VLOOKUP($J127, Resurssiluettelo!$D$21:$X$40,Ohjeistus!R$98-1,FALSE))</f>
        <v/>
      </c>
      <c r="S127" s="74" t="str">
        <f>IF($J127="",IF($I127="","",VLOOKUP($I127, Resurssiluettelo!$C$21:$X$40,Ohjeistus!S$98,FALSE)),VLOOKUP($J127, Resurssiluettelo!$D$21:$X$40,Ohjeistus!S$98-1,FALSE))</f>
        <v/>
      </c>
      <c r="T127" s="74" t="str">
        <f>IF($J127="",IF($I127="","",VLOOKUP($I127, Resurssiluettelo!$C$21:$X$40,Ohjeistus!T$98,FALSE)),VLOOKUP($J127, Resurssiluettelo!$D$21:$X$40,Ohjeistus!T$98-1,FALSE))</f>
        <v/>
      </c>
      <c r="U127" s="74" t="str">
        <f>IF($J127="","",VLOOKUP($J127, Resurssiluettelo!$D$21:$X$40,Ohjeistus!U$98-1,FALSE))</f>
        <v/>
      </c>
      <c r="V127" s="74" t="str">
        <f>IF($J127="","",VLOOKUP($J127, Resurssiluettelo!$D$21:$X$40,Ohjeistus!V$98-1,FALSE))</f>
        <v/>
      </c>
      <c r="W127" s="74" t="str">
        <f>IF($J127="","",VLOOKUP($J127, Resurssiluettelo!$D$21:$X$40,Ohjeistus!W$98-1,FALSE))</f>
        <v/>
      </c>
      <c r="X127" s="74" t="str">
        <f>IF($J127="","",VLOOKUP($J127, Resurssiluettelo!$D$21:$X$40,Ohjeistus!X$98-1,FALSE))</f>
        <v/>
      </c>
      <c r="Y127" s="159" t="str">
        <f>IF(Resurssiluettelo!E174=0,"",Resurssiluettelo!E174)</f>
        <v/>
      </c>
      <c r="Z127" s="74" t="str">
        <f>IF(Resurssiluettelo!F174=0,"",YEAR(Resurssiluettelo!F174)&amp;IF(MONTH(Resurssiluettelo!F174)&lt;10,"0","")&amp;MONTH(Resurssiluettelo!F174)&amp;IF(DAY(Resurssiluettelo!F174)&lt;10,"0","")&amp;DAY(Resurssiluettelo!F174))</f>
        <v/>
      </c>
      <c r="AA127" s="74" t="str">
        <f>IF(Resurssiluettelo!G174=0,"",Resurssiluettelo!G174)</f>
        <v/>
      </c>
      <c r="AB127" s="74" t="str">
        <f>IF(Resurssiluettelo!H174=0,"",Resurssiluettelo!H174)</f>
        <v/>
      </c>
      <c r="AC127" s="74" t="str">
        <f>IF(Resurssiluettelo!I174=0,"",Resurssiluettelo!I174)</f>
        <v/>
      </c>
      <c r="AD127" s="74" t="str">
        <f>IF(Resurssiluettelo!W174=0,"",Resurssiluettelo!W174)</f>
        <v/>
      </c>
      <c r="AE127" s="74" t="str">
        <f>IF(Resurssiluettelo!X174=0,"",Resurssiluettelo!X174)</f>
        <v/>
      </c>
      <c r="AF127" s="74" t="str">
        <f>IF(Resurssiluettelo!Y174=0,"",Resurssiluettelo!Y174)</f>
        <v/>
      </c>
      <c r="AG127" s="74" t="str">
        <f>IF(Resurssiluettelo!Z174=0,"",Resurssiluettelo!Z174)</f>
        <v/>
      </c>
      <c r="AH127" s="74" t="str">
        <f>IF(Resurssiluettelo!AA174=0,"",Resurssiluettelo!AA174)</f>
        <v/>
      </c>
      <c r="AI127" s="74" t="str">
        <f>IF(Resurssiluettelo!AB174=0,"",Resurssiluettelo!AB174)</f>
        <v/>
      </c>
      <c r="AJ127" s="74" t="str">
        <f>IF(Resurssiluettelo!AC174=0,"",Resurssiluettelo!AC174)</f>
        <v/>
      </c>
      <c r="AK127" s="74" t="str">
        <f>IF(Resurssiluettelo!AD174=0,"",Resurssiluettelo!AD174)</f>
        <v/>
      </c>
      <c r="AL127" s="74" t="str">
        <f>IF(Resurssiluettelo!J174=0,"",Resurssiluettelo!J174)</f>
        <v/>
      </c>
      <c r="AM127" s="124" t="str">
        <f>IF(Resurssiluettelo!K174=0,"",Resurssiluettelo!K174)</f>
        <v/>
      </c>
      <c r="AN127" s="124" t="str">
        <f>IF(Resurssiluettelo!L174=0,"",Resurssiluettelo!L174)</f>
        <v/>
      </c>
      <c r="AO127" s="124" t="str">
        <f>IF(Resurssiluettelo!M174=0,"",Resurssiluettelo!M174)</f>
        <v/>
      </c>
      <c r="AP127" s="128" t="str">
        <f>IF(Resurssiluettelo!N174=0,"",Resurssiluettelo!N174)</f>
        <v/>
      </c>
      <c r="AQ127" s="128" t="str">
        <f>IF(Resurssiluettelo!O174=0,"",Resurssiluettelo!O174)</f>
        <v/>
      </c>
      <c r="AR127" s="124" t="str">
        <f>IF(Resurssiluettelo!P174=0,"",Resurssiluettelo!P174)</f>
        <v/>
      </c>
      <c r="AS127" s="124" t="str">
        <f>IF(Resurssiluettelo!Q174=0,"",Resurssiluettelo!Q174)</f>
        <v/>
      </c>
      <c r="AT127" s="124" t="str">
        <f>IF(Resurssiluettelo!R174=0,"",Resurssiluettelo!R174)</f>
        <v/>
      </c>
      <c r="AU127" s="124" t="str">
        <f>IF(Resurssiluettelo!S174=0,"",Resurssiluettelo!S174)</f>
        <v/>
      </c>
      <c r="AV127" s="124" t="str">
        <f>IF(Resurssiluettelo!T174=0,"",Resurssiluettelo!T174)</f>
        <v/>
      </c>
      <c r="AW127" s="124" t="str">
        <f>IF(Resurssiluettelo!U174=0,"",Resurssiluettelo!U174)</f>
        <v/>
      </c>
      <c r="AX127" s="144" t="str">
        <f>IF(Resurssiluettelo!V174=0,"",Resurssiluettelo!V174)</f>
        <v/>
      </c>
    </row>
    <row r="128" spans="1:50">
      <c r="A128" s="179">
        <v>125</v>
      </c>
      <c r="B128" s="184" t="str">
        <f>IF(Y128="","",Resurssiluettelo!$G$1)</f>
        <v/>
      </c>
      <c r="C128" s="185" t="str">
        <f>IF(Y128="","",Resurssiluettelo!$H$14)</f>
        <v/>
      </c>
      <c r="D128" s="186" t="str">
        <f>IF(Y128="","",Resurssiluettelo!$I$14)</f>
        <v/>
      </c>
      <c r="E128" s="185" t="str">
        <f>IF(Y128="","",Resurssiluettelo!$J$14)</f>
        <v/>
      </c>
      <c r="F128" s="65" t="str">
        <f>IF(Y128="","",Resurssiluettelo!$N$14)</f>
        <v/>
      </c>
      <c r="G128" s="65" t="str">
        <f>IF(Y128="","",Resurssiluettelo!$O$14)</f>
        <v/>
      </c>
      <c r="H128" s="65" t="str">
        <f>IF(Resurssiluettelo!B175=0,"",Resurssiluettelo!B175)</f>
        <v/>
      </c>
      <c r="I128" s="65" t="str">
        <f>IF(Resurssiluettelo!C175=0,"",Resurssiluettelo!C175)</f>
        <v/>
      </c>
      <c r="J128" s="65" t="str">
        <f>IF(Resurssiluettelo!D175=0,"",Resurssiluettelo!D175)</f>
        <v/>
      </c>
      <c r="K128" s="74" t="str">
        <f>IF($J128="","",VLOOKUP($J128, Resurssiluettelo!$D$21:$X$40,Ohjeistus!K$98-1,FALSE))</f>
        <v/>
      </c>
      <c r="L128" s="74" t="str">
        <f>IF($J128="","",VLOOKUP($J128, Resurssiluettelo!$D$21:$X$40,Ohjeistus!L$98-1,FALSE))</f>
        <v/>
      </c>
      <c r="M128" s="74" t="str">
        <f>IF($J128="","",VLOOKUP($J128, Resurssiluettelo!$D$21:$X$40,Ohjeistus!M$98-1,FALSE))</f>
        <v/>
      </c>
      <c r="N128" s="74" t="str">
        <f>IF($J128="","",VLOOKUP($J128, Resurssiluettelo!$D$21:$X$40,Ohjeistus!N$98-1,FALSE))</f>
        <v/>
      </c>
      <c r="O128" s="74" t="str">
        <f>IF($J128="","",VLOOKUP($J128, Resurssiluettelo!$D$21:$X$40,Ohjeistus!O$98-1,FALSE))</f>
        <v/>
      </c>
      <c r="P128" s="74" t="str">
        <f>IF($J128="","",VLOOKUP($J128, Resurssiluettelo!$D$21:$X$40,Ohjeistus!P$98-1,FALSE))</f>
        <v/>
      </c>
      <c r="Q128" s="74" t="str">
        <f>IF($J128="",IF($I128="","",VLOOKUP($I128, Resurssiluettelo!$C$21:$X$40,Ohjeistus!Q$98,FALSE)),VLOOKUP($J128, Resurssiluettelo!$D$21:$X$40,Ohjeistus!Q$98-1,FALSE))</f>
        <v/>
      </c>
      <c r="R128" s="74" t="str">
        <f>IF($J128="",IF($I128="","",VLOOKUP($I128, Resurssiluettelo!$C$21:$X$40,Ohjeistus!R$98,FALSE)),VLOOKUP($J128, Resurssiluettelo!$D$21:$X$40,Ohjeistus!R$98-1,FALSE))</f>
        <v/>
      </c>
      <c r="S128" s="74" t="str">
        <f>IF($J128="",IF($I128="","",VLOOKUP($I128, Resurssiluettelo!$C$21:$X$40,Ohjeistus!S$98,FALSE)),VLOOKUP($J128, Resurssiluettelo!$D$21:$X$40,Ohjeistus!S$98-1,FALSE))</f>
        <v/>
      </c>
      <c r="T128" s="74" t="str">
        <f>IF($J128="",IF($I128="","",VLOOKUP($I128, Resurssiluettelo!$C$21:$X$40,Ohjeistus!T$98,FALSE)),VLOOKUP($J128, Resurssiluettelo!$D$21:$X$40,Ohjeistus!T$98-1,FALSE))</f>
        <v/>
      </c>
      <c r="U128" s="74" t="str">
        <f>IF($J128="","",VLOOKUP($J128, Resurssiluettelo!$D$21:$X$40,Ohjeistus!U$98-1,FALSE))</f>
        <v/>
      </c>
      <c r="V128" s="74" t="str">
        <f>IF($J128="","",VLOOKUP($J128, Resurssiluettelo!$D$21:$X$40,Ohjeistus!V$98-1,FALSE))</f>
        <v/>
      </c>
      <c r="W128" s="74" t="str">
        <f>IF($J128="","",VLOOKUP($J128, Resurssiluettelo!$D$21:$X$40,Ohjeistus!W$98-1,FALSE))</f>
        <v/>
      </c>
      <c r="X128" s="74" t="str">
        <f>IF($J128="","",VLOOKUP($J128, Resurssiluettelo!$D$21:$X$40,Ohjeistus!X$98-1,FALSE))</f>
        <v/>
      </c>
      <c r="Y128" s="159" t="str">
        <f>IF(Resurssiluettelo!E175=0,"",Resurssiluettelo!E175)</f>
        <v/>
      </c>
      <c r="Z128" s="74" t="str">
        <f>IF(Resurssiluettelo!F175=0,"",YEAR(Resurssiluettelo!F175)&amp;IF(MONTH(Resurssiluettelo!F175)&lt;10,"0","")&amp;MONTH(Resurssiluettelo!F175)&amp;IF(DAY(Resurssiluettelo!F175)&lt;10,"0","")&amp;DAY(Resurssiluettelo!F175))</f>
        <v/>
      </c>
      <c r="AA128" s="74" t="str">
        <f>IF(Resurssiluettelo!G175=0,"",Resurssiluettelo!G175)</f>
        <v/>
      </c>
      <c r="AB128" s="74" t="str">
        <f>IF(Resurssiluettelo!H175=0,"",Resurssiluettelo!H175)</f>
        <v/>
      </c>
      <c r="AC128" s="74" t="str">
        <f>IF(Resurssiluettelo!I175=0,"",Resurssiluettelo!I175)</f>
        <v/>
      </c>
      <c r="AD128" s="74" t="str">
        <f>IF(Resurssiluettelo!W175=0,"",Resurssiluettelo!W175)</f>
        <v/>
      </c>
      <c r="AE128" s="74" t="str">
        <f>IF(Resurssiluettelo!X175=0,"",Resurssiluettelo!X175)</f>
        <v/>
      </c>
      <c r="AF128" s="74" t="str">
        <f>IF(Resurssiluettelo!Y175=0,"",Resurssiluettelo!Y175)</f>
        <v/>
      </c>
      <c r="AG128" s="74" t="str">
        <f>IF(Resurssiluettelo!Z175=0,"",Resurssiluettelo!Z175)</f>
        <v/>
      </c>
      <c r="AH128" s="74" t="str">
        <f>IF(Resurssiluettelo!AA175=0,"",Resurssiluettelo!AA175)</f>
        <v/>
      </c>
      <c r="AI128" s="74" t="str">
        <f>IF(Resurssiluettelo!AB175=0,"",Resurssiluettelo!AB175)</f>
        <v/>
      </c>
      <c r="AJ128" s="74" t="str">
        <f>IF(Resurssiluettelo!AC175=0,"",Resurssiluettelo!AC175)</f>
        <v/>
      </c>
      <c r="AK128" s="74" t="str">
        <f>IF(Resurssiluettelo!AD175=0,"",Resurssiluettelo!AD175)</f>
        <v/>
      </c>
      <c r="AL128" s="74" t="str">
        <f>IF(Resurssiluettelo!J175=0,"",Resurssiluettelo!J175)</f>
        <v/>
      </c>
      <c r="AM128" s="124" t="str">
        <f>IF(Resurssiluettelo!K175=0,"",Resurssiluettelo!K175)</f>
        <v/>
      </c>
      <c r="AN128" s="124" t="str">
        <f>IF(Resurssiluettelo!L175=0,"",Resurssiluettelo!L175)</f>
        <v/>
      </c>
      <c r="AO128" s="124" t="str">
        <f>IF(Resurssiluettelo!M175=0,"",Resurssiluettelo!M175)</f>
        <v/>
      </c>
      <c r="AP128" s="128" t="str">
        <f>IF(Resurssiluettelo!N175=0,"",Resurssiluettelo!N175)</f>
        <v/>
      </c>
      <c r="AQ128" s="128" t="str">
        <f>IF(Resurssiluettelo!O175=0,"",Resurssiluettelo!O175)</f>
        <v/>
      </c>
      <c r="AR128" s="124" t="str">
        <f>IF(Resurssiluettelo!P175=0,"",Resurssiluettelo!P175)</f>
        <v/>
      </c>
      <c r="AS128" s="124" t="str">
        <f>IF(Resurssiluettelo!Q175=0,"",Resurssiluettelo!Q175)</f>
        <v/>
      </c>
      <c r="AT128" s="124" t="str">
        <f>IF(Resurssiluettelo!R175=0,"",Resurssiluettelo!R175)</f>
        <v/>
      </c>
      <c r="AU128" s="124" t="str">
        <f>IF(Resurssiluettelo!S175=0,"",Resurssiluettelo!S175)</f>
        <v/>
      </c>
      <c r="AV128" s="124" t="str">
        <f>IF(Resurssiluettelo!T175=0,"",Resurssiluettelo!T175)</f>
        <v/>
      </c>
      <c r="AW128" s="124" t="str">
        <f>IF(Resurssiluettelo!U175=0,"",Resurssiluettelo!U175)</f>
        <v/>
      </c>
      <c r="AX128" s="144" t="str">
        <f>IF(Resurssiluettelo!V175=0,"",Resurssiluettelo!V175)</f>
        <v/>
      </c>
    </row>
    <row r="129" spans="1:50">
      <c r="A129" s="179">
        <v>126</v>
      </c>
      <c r="B129" s="184" t="str">
        <f>IF(Y129="","",Resurssiluettelo!$G$1)</f>
        <v/>
      </c>
      <c r="C129" s="185" t="str">
        <f>IF(Y129="","",Resurssiluettelo!$H$14)</f>
        <v/>
      </c>
      <c r="D129" s="186" t="str">
        <f>IF(Y129="","",Resurssiluettelo!$I$14)</f>
        <v/>
      </c>
      <c r="E129" s="185" t="str">
        <f>IF(Y129="","",Resurssiluettelo!$J$14)</f>
        <v/>
      </c>
      <c r="F129" s="65" t="str">
        <f>IF(Y129="","",Resurssiluettelo!$N$14)</f>
        <v/>
      </c>
      <c r="G129" s="65" t="str">
        <f>IF(Y129="","",Resurssiluettelo!$O$14)</f>
        <v/>
      </c>
      <c r="H129" s="65" t="str">
        <f>IF(Resurssiluettelo!B176=0,"",Resurssiluettelo!B176)</f>
        <v/>
      </c>
      <c r="I129" s="65" t="str">
        <f>IF(Resurssiluettelo!C176=0,"",Resurssiluettelo!C176)</f>
        <v/>
      </c>
      <c r="J129" s="65" t="str">
        <f>IF(Resurssiluettelo!D176=0,"",Resurssiluettelo!D176)</f>
        <v/>
      </c>
      <c r="K129" s="74" t="str">
        <f>IF($J129="","",VLOOKUP($J129, Resurssiluettelo!$D$21:$X$40,Ohjeistus!K$98-1,FALSE))</f>
        <v/>
      </c>
      <c r="L129" s="74" t="str">
        <f>IF($J129="","",VLOOKUP($J129, Resurssiluettelo!$D$21:$X$40,Ohjeistus!L$98-1,FALSE))</f>
        <v/>
      </c>
      <c r="M129" s="74" t="str">
        <f>IF($J129="","",VLOOKUP($J129, Resurssiluettelo!$D$21:$X$40,Ohjeistus!M$98-1,FALSE))</f>
        <v/>
      </c>
      <c r="N129" s="74" t="str">
        <f>IF($J129="","",VLOOKUP($J129, Resurssiluettelo!$D$21:$X$40,Ohjeistus!N$98-1,FALSE))</f>
        <v/>
      </c>
      <c r="O129" s="74" t="str">
        <f>IF($J129="","",VLOOKUP($J129, Resurssiluettelo!$D$21:$X$40,Ohjeistus!O$98-1,FALSE))</f>
        <v/>
      </c>
      <c r="P129" s="74" t="str">
        <f>IF($J129="","",VLOOKUP($J129, Resurssiluettelo!$D$21:$X$40,Ohjeistus!P$98-1,FALSE))</f>
        <v/>
      </c>
      <c r="Q129" s="74" t="str">
        <f>IF($J129="",IF($I129="","",VLOOKUP($I129, Resurssiluettelo!$C$21:$X$40,Ohjeistus!Q$98,FALSE)),VLOOKUP($J129, Resurssiluettelo!$D$21:$X$40,Ohjeistus!Q$98-1,FALSE))</f>
        <v/>
      </c>
      <c r="R129" s="74" t="str">
        <f>IF($J129="",IF($I129="","",VLOOKUP($I129, Resurssiluettelo!$C$21:$X$40,Ohjeistus!R$98,FALSE)),VLOOKUP($J129, Resurssiluettelo!$D$21:$X$40,Ohjeistus!R$98-1,FALSE))</f>
        <v/>
      </c>
      <c r="S129" s="74" t="str">
        <f>IF($J129="",IF($I129="","",VLOOKUP($I129, Resurssiluettelo!$C$21:$X$40,Ohjeistus!S$98,FALSE)),VLOOKUP($J129, Resurssiluettelo!$D$21:$X$40,Ohjeistus!S$98-1,FALSE))</f>
        <v/>
      </c>
      <c r="T129" s="74" t="str">
        <f>IF($J129="",IF($I129="","",VLOOKUP($I129, Resurssiluettelo!$C$21:$X$40,Ohjeistus!T$98,FALSE)),VLOOKUP($J129, Resurssiluettelo!$D$21:$X$40,Ohjeistus!T$98-1,FALSE))</f>
        <v/>
      </c>
      <c r="U129" s="74" t="str">
        <f>IF($J129="","",VLOOKUP($J129, Resurssiluettelo!$D$21:$X$40,Ohjeistus!U$98-1,FALSE))</f>
        <v/>
      </c>
      <c r="V129" s="74" t="str">
        <f>IF($J129="","",VLOOKUP($J129, Resurssiluettelo!$D$21:$X$40,Ohjeistus!V$98-1,FALSE))</f>
        <v/>
      </c>
      <c r="W129" s="74" t="str">
        <f>IF($J129="","",VLOOKUP($J129, Resurssiluettelo!$D$21:$X$40,Ohjeistus!W$98-1,FALSE))</f>
        <v/>
      </c>
      <c r="X129" s="74" t="str">
        <f>IF($J129="","",VLOOKUP($J129, Resurssiluettelo!$D$21:$X$40,Ohjeistus!X$98-1,FALSE))</f>
        <v/>
      </c>
      <c r="Y129" s="159" t="str">
        <f>IF(Resurssiluettelo!E176=0,"",Resurssiluettelo!E176)</f>
        <v/>
      </c>
      <c r="Z129" s="74" t="str">
        <f>IF(Resurssiluettelo!F176=0,"",YEAR(Resurssiluettelo!F176)&amp;IF(MONTH(Resurssiluettelo!F176)&lt;10,"0","")&amp;MONTH(Resurssiluettelo!F176)&amp;IF(DAY(Resurssiluettelo!F176)&lt;10,"0","")&amp;DAY(Resurssiluettelo!F176))</f>
        <v/>
      </c>
      <c r="AA129" s="74" t="str">
        <f>IF(Resurssiluettelo!G176=0,"",Resurssiluettelo!G176)</f>
        <v/>
      </c>
      <c r="AB129" s="74" t="str">
        <f>IF(Resurssiluettelo!H176=0,"",Resurssiluettelo!H176)</f>
        <v/>
      </c>
      <c r="AC129" s="74" t="str">
        <f>IF(Resurssiluettelo!I176=0,"",Resurssiluettelo!I176)</f>
        <v/>
      </c>
      <c r="AD129" s="74" t="str">
        <f>IF(Resurssiluettelo!W176=0,"",Resurssiluettelo!W176)</f>
        <v/>
      </c>
      <c r="AE129" s="74" t="str">
        <f>IF(Resurssiluettelo!X176=0,"",Resurssiluettelo!X176)</f>
        <v/>
      </c>
      <c r="AF129" s="74" t="str">
        <f>IF(Resurssiluettelo!Y176=0,"",Resurssiluettelo!Y176)</f>
        <v/>
      </c>
      <c r="AG129" s="74" t="str">
        <f>IF(Resurssiluettelo!Z176=0,"",Resurssiluettelo!Z176)</f>
        <v/>
      </c>
      <c r="AH129" s="74" t="str">
        <f>IF(Resurssiluettelo!AA176=0,"",Resurssiluettelo!AA176)</f>
        <v/>
      </c>
      <c r="AI129" s="74" t="str">
        <f>IF(Resurssiluettelo!AB176=0,"",Resurssiluettelo!AB176)</f>
        <v/>
      </c>
      <c r="AJ129" s="74" t="str">
        <f>IF(Resurssiluettelo!AC176=0,"",Resurssiluettelo!AC176)</f>
        <v/>
      </c>
      <c r="AK129" s="74" t="str">
        <f>IF(Resurssiluettelo!AD176=0,"",Resurssiluettelo!AD176)</f>
        <v/>
      </c>
      <c r="AL129" s="74" t="str">
        <f>IF(Resurssiluettelo!J176=0,"",Resurssiluettelo!J176)</f>
        <v/>
      </c>
      <c r="AM129" s="124" t="str">
        <f>IF(Resurssiluettelo!K176=0,"",Resurssiluettelo!K176)</f>
        <v/>
      </c>
      <c r="AN129" s="124" t="str">
        <f>IF(Resurssiluettelo!L176=0,"",Resurssiluettelo!L176)</f>
        <v/>
      </c>
      <c r="AO129" s="124" t="str">
        <f>IF(Resurssiluettelo!M176=0,"",Resurssiluettelo!M176)</f>
        <v/>
      </c>
      <c r="AP129" s="128" t="str">
        <f>IF(Resurssiluettelo!N176=0,"",Resurssiluettelo!N176)</f>
        <v/>
      </c>
      <c r="AQ129" s="128" t="str">
        <f>IF(Resurssiluettelo!O176=0,"",Resurssiluettelo!O176)</f>
        <v/>
      </c>
      <c r="AR129" s="124" t="str">
        <f>IF(Resurssiluettelo!P176=0,"",Resurssiluettelo!P176)</f>
        <v/>
      </c>
      <c r="AS129" s="124" t="str">
        <f>IF(Resurssiluettelo!Q176=0,"",Resurssiluettelo!Q176)</f>
        <v/>
      </c>
      <c r="AT129" s="124" t="str">
        <f>IF(Resurssiluettelo!R176=0,"",Resurssiluettelo!R176)</f>
        <v/>
      </c>
      <c r="AU129" s="124" t="str">
        <f>IF(Resurssiluettelo!S176=0,"",Resurssiluettelo!S176)</f>
        <v/>
      </c>
      <c r="AV129" s="124" t="str">
        <f>IF(Resurssiluettelo!T176=0,"",Resurssiluettelo!T176)</f>
        <v/>
      </c>
      <c r="AW129" s="124" t="str">
        <f>IF(Resurssiluettelo!U176=0,"",Resurssiluettelo!U176)</f>
        <v/>
      </c>
      <c r="AX129" s="144" t="str">
        <f>IF(Resurssiluettelo!V176=0,"",Resurssiluettelo!V176)</f>
        <v/>
      </c>
    </row>
    <row r="130" spans="1:50">
      <c r="A130" s="179">
        <v>127</v>
      </c>
      <c r="B130" s="184" t="str">
        <f>IF(Y130="","",Resurssiluettelo!$G$1)</f>
        <v/>
      </c>
      <c r="C130" s="185" t="str">
        <f>IF(Y130="","",Resurssiluettelo!$H$14)</f>
        <v/>
      </c>
      <c r="D130" s="186" t="str">
        <f>IF(Y130="","",Resurssiluettelo!$I$14)</f>
        <v/>
      </c>
      <c r="E130" s="185" t="str">
        <f>IF(Y130="","",Resurssiluettelo!$J$14)</f>
        <v/>
      </c>
      <c r="F130" s="65" t="str">
        <f>IF(Y130="","",Resurssiluettelo!$N$14)</f>
        <v/>
      </c>
      <c r="G130" s="65" t="str">
        <f>IF(Y130="","",Resurssiluettelo!$O$14)</f>
        <v/>
      </c>
      <c r="H130" s="65" t="str">
        <f>IF(Resurssiluettelo!B177=0,"",Resurssiluettelo!B177)</f>
        <v/>
      </c>
      <c r="I130" s="65" t="str">
        <f>IF(Resurssiluettelo!C177=0,"",Resurssiluettelo!C177)</f>
        <v/>
      </c>
      <c r="J130" s="65" t="str">
        <f>IF(Resurssiluettelo!D177=0,"",Resurssiluettelo!D177)</f>
        <v/>
      </c>
      <c r="K130" s="74" t="str">
        <f>IF($J130="","",VLOOKUP($J130, Resurssiluettelo!$D$21:$X$40,Ohjeistus!K$98-1,FALSE))</f>
        <v/>
      </c>
      <c r="L130" s="74" t="str">
        <f>IF($J130="","",VLOOKUP($J130, Resurssiluettelo!$D$21:$X$40,Ohjeistus!L$98-1,FALSE))</f>
        <v/>
      </c>
      <c r="M130" s="74" t="str">
        <f>IF($J130="","",VLOOKUP($J130, Resurssiluettelo!$D$21:$X$40,Ohjeistus!M$98-1,FALSE))</f>
        <v/>
      </c>
      <c r="N130" s="74" t="str">
        <f>IF($J130="","",VLOOKUP($J130, Resurssiluettelo!$D$21:$X$40,Ohjeistus!N$98-1,FALSE))</f>
        <v/>
      </c>
      <c r="O130" s="74" t="str">
        <f>IF($J130="","",VLOOKUP($J130, Resurssiluettelo!$D$21:$X$40,Ohjeistus!O$98-1,FALSE))</f>
        <v/>
      </c>
      <c r="P130" s="74" t="str">
        <f>IF($J130="","",VLOOKUP($J130, Resurssiluettelo!$D$21:$X$40,Ohjeistus!P$98-1,FALSE))</f>
        <v/>
      </c>
      <c r="Q130" s="74" t="str">
        <f>IF($J130="",IF($I130="","",VLOOKUP($I130, Resurssiluettelo!$C$21:$X$40,Ohjeistus!Q$98,FALSE)),VLOOKUP($J130, Resurssiluettelo!$D$21:$X$40,Ohjeistus!Q$98-1,FALSE))</f>
        <v/>
      </c>
      <c r="R130" s="74" t="str">
        <f>IF($J130="",IF($I130="","",VLOOKUP($I130, Resurssiluettelo!$C$21:$X$40,Ohjeistus!R$98,FALSE)),VLOOKUP($J130, Resurssiluettelo!$D$21:$X$40,Ohjeistus!R$98-1,FALSE))</f>
        <v/>
      </c>
      <c r="S130" s="74" t="str">
        <f>IF($J130="",IF($I130="","",VLOOKUP($I130, Resurssiluettelo!$C$21:$X$40,Ohjeistus!S$98,FALSE)),VLOOKUP($J130, Resurssiluettelo!$D$21:$X$40,Ohjeistus!S$98-1,FALSE))</f>
        <v/>
      </c>
      <c r="T130" s="74" t="str">
        <f>IF($J130="",IF($I130="","",VLOOKUP($I130, Resurssiluettelo!$C$21:$X$40,Ohjeistus!T$98,FALSE)),VLOOKUP($J130, Resurssiluettelo!$D$21:$X$40,Ohjeistus!T$98-1,FALSE))</f>
        <v/>
      </c>
      <c r="U130" s="74" t="str">
        <f>IF($J130="","",VLOOKUP($J130, Resurssiluettelo!$D$21:$X$40,Ohjeistus!U$98-1,FALSE))</f>
        <v/>
      </c>
      <c r="V130" s="74" t="str">
        <f>IF($J130="","",VLOOKUP($J130, Resurssiluettelo!$D$21:$X$40,Ohjeistus!V$98-1,FALSE))</f>
        <v/>
      </c>
      <c r="W130" s="74" t="str">
        <f>IF($J130="","",VLOOKUP($J130, Resurssiluettelo!$D$21:$X$40,Ohjeistus!W$98-1,FALSE))</f>
        <v/>
      </c>
      <c r="X130" s="74" t="str">
        <f>IF($J130="","",VLOOKUP($J130, Resurssiluettelo!$D$21:$X$40,Ohjeistus!X$98-1,FALSE))</f>
        <v/>
      </c>
      <c r="Y130" s="159" t="str">
        <f>IF(Resurssiluettelo!E177=0,"",Resurssiluettelo!E177)</f>
        <v/>
      </c>
      <c r="Z130" s="74" t="str">
        <f>IF(Resurssiluettelo!F177=0,"",YEAR(Resurssiluettelo!F177)&amp;IF(MONTH(Resurssiluettelo!F177)&lt;10,"0","")&amp;MONTH(Resurssiluettelo!F177)&amp;IF(DAY(Resurssiluettelo!F177)&lt;10,"0","")&amp;DAY(Resurssiluettelo!F177))</f>
        <v/>
      </c>
      <c r="AA130" s="74" t="str">
        <f>IF(Resurssiluettelo!G177=0,"",Resurssiluettelo!G177)</f>
        <v/>
      </c>
      <c r="AB130" s="74" t="str">
        <f>IF(Resurssiluettelo!H177=0,"",Resurssiluettelo!H177)</f>
        <v/>
      </c>
      <c r="AC130" s="74" t="str">
        <f>IF(Resurssiluettelo!I177=0,"",Resurssiluettelo!I177)</f>
        <v/>
      </c>
      <c r="AD130" s="74" t="str">
        <f>IF(Resurssiluettelo!W177=0,"",Resurssiluettelo!W177)</f>
        <v/>
      </c>
      <c r="AE130" s="74" t="str">
        <f>IF(Resurssiluettelo!X177=0,"",Resurssiluettelo!X177)</f>
        <v/>
      </c>
      <c r="AF130" s="74" t="str">
        <f>IF(Resurssiluettelo!Y177=0,"",Resurssiluettelo!Y177)</f>
        <v/>
      </c>
      <c r="AG130" s="74" t="str">
        <f>IF(Resurssiluettelo!Z177=0,"",Resurssiluettelo!Z177)</f>
        <v/>
      </c>
      <c r="AH130" s="74" t="str">
        <f>IF(Resurssiluettelo!AA177=0,"",Resurssiluettelo!AA177)</f>
        <v/>
      </c>
      <c r="AI130" s="74" t="str">
        <f>IF(Resurssiluettelo!AB177=0,"",Resurssiluettelo!AB177)</f>
        <v/>
      </c>
      <c r="AJ130" s="74" t="str">
        <f>IF(Resurssiluettelo!AC177=0,"",Resurssiluettelo!AC177)</f>
        <v/>
      </c>
      <c r="AK130" s="74" t="str">
        <f>IF(Resurssiluettelo!AD177=0,"",Resurssiluettelo!AD177)</f>
        <v/>
      </c>
      <c r="AL130" s="74" t="str">
        <f>IF(Resurssiluettelo!J177=0,"",Resurssiluettelo!J177)</f>
        <v/>
      </c>
      <c r="AM130" s="124" t="str">
        <f>IF(Resurssiluettelo!K177=0,"",Resurssiluettelo!K177)</f>
        <v/>
      </c>
      <c r="AN130" s="124" t="str">
        <f>IF(Resurssiluettelo!L177=0,"",Resurssiluettelo!L177)</f>
        <v/>
      </c>
      <c r="AO130" s="124" t="str">
        <f>IF(Resurssiluettelo!M177=0,"",Resurssiluettelo!M177)</f>
        <v/>
      </c>
      <c r="AP130" s="128" t="str">
        <f>IF(Resurssiluettelo!N177=0,"",Resurssiluettelo!N177)</f>
        <v/>
      </c>
      <c r="AQ130" s="128" t="str">
        <f>IF(Resurssiluettelo!O177=0,"",Resurssiluettelo!O177)</f>
        <v/>
      </c>
      <c r="AR130" s="124" t="str">
        <f>IF(Resurssiluettelo!P177=0,"",Resurssiluettelo!P177)</f>
        <v/>
      </c>
      <c r="AS130" s="124" t="str">
        <f>IF(Resurssiluettelo!Q177=0,"",Resurssiluettelo!Q177)</f>
        <v/>
      </c>
      <c r="AT130" s="124" t="str">
        <f>IF(Resurssiluettelo!R177=0,"",Resurssiluettelo!R177)</f>
        <v/>
      </c>
      <c r="AU130" s="124" t="str">
        <f>IF(Resurssiluettelo!S177=0,"",Resurssiluettelo!S177)</f>
        <v/>
      </c>
      <c r="AV130" s="124" t="str">
        <f>IF(Resurssiluettelo!T177=0,"",Resurssiluettelo!T177)</f>
        <v/>
      </c>
      <c r="AW130" s="124" t="str">
        <f>IF(Resurssiluettelo!U177=0,"",Resurssiluettelo!U177)</f>
        <v/>
      </c>
      <c r="AX130" s="144" t="str">
        <f>IF(Resurssiluettelo!V177=0,"",Resurssiluettelo!V177)</f>
        <v/>
      </c>
    </row>
    <row r="131" spans="1:50">
      <c r="A131" s="179">
        <v>128</v>
      </c>
      <c r="B131" s="184" t="str">
        <f>IF(Y131="","",Resurssiluettelo!$G$1)</f>
        <v/>
      </c>
      <c r="C131" s="185" t="str">
        <f>IF(Y131="","",Resurssiluettelo!$H$14)</f>
        <v/>
      </c>
      <c r="D131" s="186" t="str">
        <f>IF(Y131="","",Resurssiluettelo!$I$14)</f>
        <v/>
      </c>
      <c r="E131" s="185" t="str">
        <f>IF(Y131="","",Resurssiluettelo!$J$14)</f>
        <v/>
      </c>
      <c r="F131" s="65" t="str">
        <f>IF(Y131="","",Resurssiluettelo!$N$14)</f>
        <v/>
      </c>
      <c r="G131" s="65" t="str">
        <f>IF(Y131="","",Resurssiluettelo!$O$14)</f>
        <v/>
      </c>
      <c r="H131" s="65" t="str">
        <f>IF(Resurssiluettelo!B178=0,"",Resurssiluettelo!B178)</f>
        <v/>
      </c>
      <c r="I131" s="65" t="str">
        <f>IF(Resurssiluettelo!C178=0,"",Resurssiluettelo!C178)</f>
        <v/>
      </c>
      <c r="J131" s="65" t="str">
        <f>IF(Resurssiluettelo!D178=0,"",Resurssiluettelo!D178)</f>
        <v/>
      </c>
      <c r="K131" s="74" t="str">
        <f>IF($J131="","",VLOOKUP($J131, Resurssiluettelo!$D$21:$X$40,Ohjeistus!K$98-1,FALSE))</f>
        <v/>
      </c>
      <c r="L131" s="74" t="str">
        <f>IF($J131="","",VLOOKUP($J131, Resurssiluettelo!$D$21:$X$40,Ohjeistus!L$98-1,FALSE))</f>
        <v/>
      </c>
      <c r="M131" s="74" t="str">
        <f>IF($J131="","",VLOOKUP($J131, Resurssiluettelo!$D$21:$X$40,Ohjeistus!M$98-1,FALSE))</f>
        <v/>
      </c>
      <c r="N131" s="74" t="str">
        <f>IF($J131="","",VLOOKUP($J131, Resurssiluettelo!$D$21:$X$40,Ohjeistus!N$98-1,FALSE))</f>
        <v/>
      </c>
      <c r="O131" s="74" t="str">
        <f>IF($J131="","",VLOOKUP($J131, Resurssiluettelo!$D$21:$X$40,Ohjeistus!O$98-1,FALSE))</f>
        <v/>
      </c>
      <c r="P131" s="74" t="str">
        <f>IF($J131="","",VLOOKUP($J131, Resurssiluettelo!$D$21:$X$40,Ohjeistus!P$98-1,FALSE))</f>
        <v/>
      </c>
      <c r="Q131" s="74" t="str">
        <f>IF($J131="",IF($I131="","",VLOOKUP($I131, Resurssiluettelo!$C$21:$X$40,Ohjeistus!Q$98,FALSE)),VLOOKUP($J131, Resurssiluettelo!$D$21:$X$40,Ohjeistus!Q$98-1,FALSE))</f>
        <v/>
      </c>
      <c r="R131" s="74" t="str">
        <f>IF($J131="",IF($I131="","",VLOOKUP($I131, Resurssiluettelo!$C$21:$X$40,Ohjeistus!R$98,FALSE)),VLOOKUP($J131, Resurssiluettelo!$D$21:$X$40,Ohjeistus!R$98-1,FALSE))</f>
        <v/>
      </c>
      <c r="S131" s="74" t="str">
        <f>IF($J131="",IF($I131="","",VLOOKUP($I131, Resurssiluettelo!$C$21:$X$40,Ohjeistus!S$98,FALSE)),VLOOKUP($J131, Resurssiluettelo!$D$21:$X$40,Ohjeistus!S$98-1,FALSE))</f>
        <v/>
      </c>
      <c r="T131" s="74" t="str">
        <f>IF($J131="",IF($I131="","",VLOOKUP($I131, Resurssiluettelo!$C$21:$X$40,Ohjeistus!T$98,FALSE)),VLOOKUP($J131, Resurssiluettelo!$D$21:$X$40,Ohjeistus!T$98-1,FALSE))</f>
        <v/>
      </c>
      <c r="U131" s="74" t="str">
        <f>IF($J131="","",VLOOKUP($J131, Resurssiluettelo!$D$21:$X$40,Ohjeistus!U$98-1,FALSE))</f>
        <v/>
      </c>
      <c r="V131" s="74" t="str">
        <f>IF($J131="","",VLOOKUP($J131, Resurssiluettelo!$D$21:$X$40,Ohjeistus!V$98-1,FALSE))</f>
        <v/>
      </c>
      <c r="W131" s="74" t="str">
        <f>IF($J131="","",VLOOKUP($J131, Resurssiluettelo!$D$21:$X$40,Ohjeistus!W$98-1,FALSE))</f>
        <v/>
      </c>
      <c r="X131" s="74" t="str">
        <f>IF($J131="","",VLOOKUP($J131, Resurssiluettelo!$D$21:$X$40,Ohjeistus!X$98-1,FALSE))</f>
        <v/>
      </c>
      <c r="Y131" s="159" t="str">
        <f>IF(Resurssiluettelo!E178=0,"",Resurssiluettelo!E178)</f>
        <v/>
      </c>
      <c r="Z131" s="74" t="str">
        <f>IF(Resurssiluettelo!F178=0,"",YEAR(Resurssiluettelo!F178)&amp;IF(MONTH(Resurssiluettelo!F178)&lt;10,"0","")&amp;MONTH(Resurssiluettelo!F178)&amp;IF(DAY(Resurssiluettelo!F178)&lt;10,"0","")&amp;DAY(Resurssiluettelo!F178))</f>
        <v/>
      </c>
      <c r="AA131" s="74" t="str">
        <f>IF(Resurssiluettelo!G178=0,"",Resurssiluettelo!G178)</f>
        <v/>
      </c>
      <c r="AB131" s="74" t="str">
        <f>IF(Resurssiluettelo!H178=0,"",Resurssiluettelo!H178)</f>
        <v/>
      </c>
      <c r="AC131" s="74" t="str">
        <f>IF(Resurssiluettelo!I178=0,"",Resurssiluettelo!I178)</f>
        <v/>
      </c>
      <c r="AD131" s="74" t="str">
        <f>IF(Resurssiluettelo!W178=0,"",Resurssiluettelo!W178)</f>
        <v/>
      </c>
      <c r="AE131" s="74" t="str">
        <f>IF(Resurssiluettelo!X178=0,"",Resurssiluettelo!X178)</f>
        <v/>
      </c>
      <c r="AF131" s="74" t="str">
        <f>IF(Resurssiluettelo!Y178=0,"",Resurssiluettelo!Y178)</f>
        <v/>
      </c>
      <c r="AG131" s="74" t="str">
        <f>IF(Resurssiluettelo!Z178=0,"",Resurssiluettelo!Z178)</f>
        <v/>
      </c>
      <c r="AH131" s="74" t="str">
        <f>IF(Resurssiluettelo!AA178=0,"",Resurssiluettelo!AA178)</f>
        <v/>
      </c>
      <c r="AI131" s="74" t="str">
        <f>IF(Resurssiluettelo!AB178=0,"",Resurssiluettelo!AB178)</f>
        <v/>
      </c>
      <c r="AJ131" s="74" t="str">
        <f>IF(Resurssiluettelo!AC178=0,"",Resurssiluettelo!AC178)</f>
        <v/>
      </c>
      <c r="AK131" s="74" t="str">
        <f>IF(Resurssiluettelo!AD178=0,"",Resurssiluettelo!AD178)</f>
        <v/>
      </c>
      <c r="AL131" s="74" t="str">
        <f>IF(Resurssiluettelo!J178=0,"",Resurssiluettelo!J178)</f>
        <v/>
      </c>
      <c r="AM131" s="124" t="str">
        <f>IF(Resurssiluettelo!K178=0,"",Resurssiluettelo!K178)</f>
        <v/>
      </c>
      <c r="AN131" s="124" t="str">
        <f>IF(Resurssiluettelo!L178=0,"",Resurssiluettelo!L178)</f>
        <v/>
      </c>
      <c r="AO131" s="124" t="str">
        <f>IF(Resurssiluettelo!M178=0,"",Resurssiluettelo!M178)</f>
        <v/>
      </c>
      <c r="AP131" s="128" t="str">
        <f>IF(Resurssiluettelo!N178=0,"",Resurssiluettelo!N178)</f>
        <v/>
      </c>
      <c r="AQ131" s="128" t="str">
        <f>IF(Resurssiluettelo!O178=0,"",Resurssiluettelo!O178)</f>
        <v/>
      </c>
      <c r="AR131" s="124" t="str">
        <f>IF(Resurssiluettelo!P178=0,"",Resurssiluettelo!P178)</f>
        <v/>
      </c>
      <c r="AS131" s="124" t="str">
        <f>IF(Resurssiluettelo!Q178=0,"",Resurssiluettelo!Q178)</f>
        <v/>
      </c>
      <c r="AT131" s="124" t="str">
        <f>IF(Resurssiluettelo!R178=0,"",Resurssiluettelo!R178)</f>
        <v/>
      </c>
      <c r="AU131" s="124" t="str">
        <f>IF(Resurssiluettelo!S178=0,"",Resurssiluettelo!S178)</f>
        <v/>
      </c>
      <c r="AV131" s="124" t="str">
        <f>IF(Resurssiluettelo!T178=0,"",Resurssiluettelo!T178)</f>
        <v/>
      </c>
      <c r="AW131" s="124" t="str">
        <f>IF(Resurssiluettelo!U178=0,"",Resurssiluettelo!U178)</f>
        <v/>
      </c>
      <c r="AX131" s="144" t="str">
        <f>IF(Resurssiluettelo!V178=0,"",Resurssiluettelo!V178)</f>
        <v/>
      </c>
    </row>
    <row r="132" spans="1:50">
      <c r="A132" s="179">
        <v>129</v>
      </c>
      <c r="B132" s="184" t="str">
        <f>IF(Y132="","",Resurssiluettelo!$G$1)</f>
        <v/>
      </c>
      <c r="C132" s="185" t="str">
        <f>IF(Y132="","",Resurssiluettelo!$H$14)</f>
        <v/>
      </c>
      <c r="D132" s="186" t="str">
        <f>IF(Y132="","",Resurssiluettelo!$I$14)</f>
        <v/>
      </c>
      <c r="E132" s="185" t="str">
        <f>IF(Y132="","",Resurssiluettelo!$J$14)</f>
        <v/>
      </c>
      <c r="F132" s="65" t="str">
        <f>IF(Y132="","",Resurssiluettelo!$N$14)</f>
        <v/>
      </c>
      <c r="G132" s="65" t="str">
        <f>IF(Y132="","",Resurssiluettelo!$O$14)</f>
        <v/>
      </c>
      <c r="H132" s="65" t="str">
        <f>IF(Resurssiluettelo!B179=0,"",Resurssiluettelo!B179)</f>
        <v/>
      </c>
      <c r="I132" s="65" t="str">
        <f>IF(Resurssiluettelo!C179=0,"",Resurssiluettelo!C179)</f>
        <v/>
      </c>
      <c r="J132" s="65" t="str">
        <f>IF(Resurssiluettelo!D179=0,"",Resurssiluettelo!D179)</f>
        <v/>
      </c>
      <c r="K132" s="74" t="str">
        <f>IF($J132="","",VLOOKUP($J132, Resurssiluettelo!$D$21:$X$40,Ohjeistus!K$98-1,FALSE))</f>
        <v/>
      </c>
      <c r="L132" s="74" t="str">
        <f>IF($J132="","",VLOOKUP($J132, Resurssiluettelo!$D$21:$X$40,Ohjeistus!L$98-1,FALSE))</f>
        <v/>
      </c>
      <c r="M132" s="74" t="str">
        <f>IF($J132="","",VLOOKUP($J132, Resurssiluettelo!$D$21:$X$40,Ohjeistus!M$98-1,FALSE))</f>
        <v/>
      </c>
      <c r="N132" s="74" t="str">
        <f>IF($J132="","",VLOOKUP($J132, Resurssiluettelo!$D$21:$X$40,Ohjeistus!N$98-1,FALSE))</f>
        <v/>
      </c>
      <c r="O132" s="74" t="str">
        <f>IF($J132="","",VLOOKUP($J132, Resurssiluettelo!$D$21:$X$40,Ohjeistus!O$98-1,FALSE))</f>
        <v/>
      </c>
      <c r="P132" s="74" t="str">
        <f>IF($J132="","",VLOOKUP($J132, Resurssiluettelo!$D$21:$X$40,Ohjeistus!P$98-1,FALSE))</f>
        <v/>
      </c>
      <c r="Q132" s="74" t="str">
        <f>IF($J132="",IF($I132="","",VLOOKUP($I132, Resurssiluettelo!$C$21:$X$40,Ohjeistus!Q$98,FALSE)),VLOOKUP($J132, Resurssiluettelo!$D$21:$X$40,Ohjeistus!Q$98-1,FALSE))</f>
        <v/>
      </c>
      <c r="R132" s="74" t="str">
        <f>IF($J132="",IF($I132="","",VLOOKUP($I132, Resurssiluettelo!$C$21:$X$40,Ohjeistus!R$98,FALSE)),VLOOKUP($J132, Resurssiluettelo!$D$21:$X$40,Ohjeistus!R$98-1,FALSE))</f>
        <v/>
      </c>
      <c r="S132" s="74" t="str">
        <f>IF($J132="",IF($I132="","",VLOOKUP($I132, Resurssiluettelo!$C$21:$X$40,Ohjeistus!S$98,FALSE)),VLOOKUP($J132, Resurssiluettelo!$D$21:$X$40,Ohjeistus!S$98-1,FALSE))</f>
        <v/>
      </c>
      <c r="T132" s="74" t="str">
        <f>IF($J132="",IF($I132="","",VLOOKUP($I132, Resurssiluettelo!$C$21:$X$40,Ohjeistus!T$98,FALSE)),VLOOKUP($J132, Resurssiluettelo!$D$21:$X$40,Ohjeistus!T$98-1,FALSE))</f>
        <v/>
      </c>
      <c r="U132" s="74" t="str">
        <f>IF($J132="","",VLOOKUP($J132, Resurssiluettelo!$D$21:$X$40,Ohjeistus!U$98-1,FALSE))</f>
        <v/>
      </c>
      <c r="V132" s="74" t="str">
        <f>IF($J132="","",VLOOKUP($J132, Resurssiluettelo!$D$21:$X$40,Ohjeistus!V$98-1,FALSE))</f>
        <v/>
      </c>
      <c r="W132" s="74" t="str">
        <f>IF($J132="","",VLOOKUP($J132, Resurssiluettelo!$D$21:$X$40,Ohjeistus!W$98-1,FALSE))</f>
        <v/>
      </c>
      <c r="X132" s="74" t="str">
        <f>IF($J132="","",VLOOKUP($J132, Resurssiluettelo!$D$21:$X$40,Ohjeistus!X$98-1,FALSE))</f>
        <v/>
      </c>
      <c r="Y132" s="159" t="str">
        <f>IF(Resurssiluettelo!E179=0,"",Resurssiluettelo!E179)</f>
        <v/>
      </c>
      <c r="Z132" s="74" t="str">
        <f>IF(Resurssiluettelo!F179=0,"",YEAR(Resurssiluettelo!F179)&amp;IF(MONTH(Resurssiluettelo!F179)&lt;10,"0","")&amp;MONTH(Resurssiluettelo!F179)&amp;IF(DAY(Resurssiluettelo!F179)&lt;10,"0","")&amp;DAY(Resurssiluettelo!F179))</f>
        <v/>
      </c>
      <c r="AA132" s="74" t="str">
        <f>IF(Resurssiluettelo!G179=0,"",Resurssiluettelo!G179)</f>
        <v/>
      </c>
      <c r="AB132" s="74" t="str">
        <f>IF(Resurssiluettelo!H179=0,"",Resurssiluettelo!H179)</f>
        <v/>
      </c>
      <c r="AC132" s="74" t="str">
        <f>IF(Resurssiluettelo!I179=0,"",Resurssiluettelo!I179)</f>
        <v/>
      </c>
      <c r="AD132" s="74" t="str">
        <f>IF(Resurssiluettelo!W179=0,"",Resurssiluettelo!W179)</f>
        <v/>
      </c>
      <c r="AE132" s="74" t="str">
        <f>IF(Resurssiluettelo!X179=0,"",Resurssiluettelo!X179)</f>
        <v/>
      </c>
      <c r="AF132" s="74" t="str">
        <f>IF(Resurssiluettelo!Y179=0,"",Resurssiluettelo!Y179)</f>
        <v/>
      </c>
      <c r="AG132" s="74" t="str">
        <f>IF(Resurssiluettelo!Z179=0,"",Resurssiluettelo!Z179)</f>
        <v/>
      </c>
      <c r="AH132" s="74" t="str">
        <f>IF(Resurssiluettelo!AA179=0,"",Resurssiluettelo!AA179)</f>
        <v/>
      </c>
      <c r="AI132" s="74" t="str">
        <f>IF(Resurssiluettelo!AB179=0,"",Resurssiluettelo!AB179)</f>
        <v/>
      </c>
      <c r="AJ132" s="74" t="str">
        <f>IF(Resurssiluettelo!AC179=0,"",Resurssiluettelo!AC179)</f>
        <v/>
      </c>
      <c r="AK132" s="74" t="str">
        <f>IF(Resurssiluettelo!AD179=0,"",Resurssiluettelo!AD179)</f>
        <v/>
      </c>
      <c r="AL132" s="74" t="str">
        <f>IF(Resurssiluettelo!J179=0,"",Resurssiluettelo!J179)</f>
        <v/>
      </c>
      <c r="AM132" s="124" t="str">
        <f>IF(Resurssiluettelo!K179=0,"",Resurssiluettelo!K179)</f>
        <v/>
      </c>
      <c r="AN132" s="124" t="str">
        <f>IF(Resurssiluettelo!L179=0,"",Resurssiluettelo!L179)</f>
        <v/>
      </c>
      <c r="AO132" s="124" t="str">
        <f>IF(Resurssiluettelo!M179=0,"",Resurssiluettelo!M179)</f>
        <v/>
      </c>
      <c r="AP132" s="128" t="str">
        <f>IF(Resurssiluettelo!N179=0,"",Resurssiluettelo!N179)</f>
        <v/>
      </c>
      <c r="AQ132" s="128" t="str">
        <f>IF(Resurssiluettelo!O179=0,"",Resurssiluettelo!O179)</f>
        <v/>
      </c>
      <c r="AR132" s="124" t="str">
        <f>IF(Resurssiluettelo!P179=0,"",Resurssiluettelo!P179)</f>
        <v/>
      </c>
      <c r="AS132" s="124" t="str">
        <f>IF(Resurssiluettelo!Q179=0,"",Resurssiluettelo!Q179)</f>
        <v/>
      </c>
      <c r="AT132" s="124" t="str">
        <f>IF(Resurssiluettelo!R179=0,"",Resurssiluettelo!R179)</f>
        <v/>
      </c>
      <c r="AU132" s="124" t="str">
        <f>IF(Resurssiluettelo!S179=0,"",Resurssiluettelo!S179)</f>
        <v/>
      </c>
      <c r="AV132" s="124" t="str">
        <f>IF(Resurssiluettelo!T179=0,"",Resurssiluettelo!T179)</f>
        <v/>
      </c>
      <c r="AW132" s="124" t="str">
        <f>IF(Resurssiluettelo!U179=0,"",Resurssiluettelo!U179)</f>
        <v/>
      </c>
      <c r="AX132" s="144" t="str">
        <f>IF(Resurssiluettelo!V179=0,"",Resurssiluettelo!V179)</f>
        <v/>
      </c>
    </row>
    <row r="133" spans="1:50">
      <c r="A133" s="179">
        <v>130</v>
      </c>
      <c r="B133" s="187" t="str">
        <f>IF(Y133="","",Resurssiluettelo!$G$1)</f>
        <v/>
      </c>
      <c r="C133" s="188" t="str">
        <f>IF(Y133="","",Resurssiluettelo!$H$14)</f>
        <v/>
      </c>
      <c r="D133" s="189" t="str">
        <f>IF(Y133="","",Resurssiluettelo!$I$14)</f>
        <v/>
      </c>
      <c r="E133" s="188" t="str">
        <f>IF(Y133="","",Resurssiluettelo!$J$14)</f>
        <v/>
      </c>
      <c r="F133" s="190" t="str">
        <f>IF(Y133="","",Resurssiluettelo!$N$14)</f>
        <v/>
      </c>
      <c r="G133" s="190" t="str">
        <f>IF(Y133="","",Resurssiluettelo!$O$14)</f>
        <v/>
      </c>
      <c r="H133" s="190" t="str">
        <f>IF(Resurssiluettelo!B180=0,"",Resurssiluettelo!B180)</f>
        <v/>
      </c>
      <c r="I133" s="190" t="str">
        <f>IF(Resurssiluettelo!C180=0,"",Resurssiluettelo!C180)</f>
        <v/>
      </c>
      <c r="J133" s="190" t="str">
        <f>IF(Resurssiluettelo!D180=0,"",Resurssiluettelo!D180)</f>
        <v/>
      </c>
      <c r="K133" s="191" t="str">
        <f>IF($J133="","",VLOOKUP($J133, Resurssiluettelo!$D$21:$X$40,Ohjeistus!K$98-1,FALSE))</f>
        <v/>
      </c>
      <c r="L133" s="191" t="str">
        <f>IF($J133="","",VLOOKUP($J133, Resurssiluettelo!$D$21:$X$40,Ohjeistus!L$98-1,FALSE))</f>
        <v/>
      </c>
      <c r="M133" s="191" t="str">
        <f>IF($J133="","",VLOOKUP($J133, Resurssiluettelo!$D$21:$X$40,Ohjeistus!M$98-1,FALSE))</f>
        <v/>
      </c>
      <c r="N133" s="191" t="str">
        <f>IF($J133="","",VLOOKUP($J133, Resurssiluettelo!$D$21:$X$40,Ohjeistus!N$98-1,FALSE))</f>
        <v/>
      </c>
      <c r="O133" s="191" t="str">
        <f>IF($J133="","",VLOOKUP($J133, Resurssiluettelo!$D$21:$X$40,Ohjeistus!O$98-1,FALSE))</f>
        <v/>
      </c>
      <c r="P133" s="191" t="str">
        <f>IF($J133="","",VLOOKUP($J133, Resurssiluettelo!$D$21:$X$40,Ohjeistus!P$98-1,FALSE))</f>
        <v/>
      </c>
      <c r="Q133" s="191" t="str">
        <f>IF($J133="",IF($I133="","",VLOOKUP($I133, Resurssiluettelo!$C$21:$X$40,Ohjeistus!Q$98,FALSE)),VLOOKUP($J133, Resurssiluettelo!$D$21:$X$40,Ohjeistus!Q$98-1,FALSE))</f>
        <v/>
      </c>
      <c r="R133" s="191" t="str">
        <f>IF($J133="",IF($I133="","",VLOOKUP($I133, Resurssiluettelo!$C$21:$X$40,Ohjeistus!R$98,FALSE)),VLOOKUP($J133, Resurssiluettelo!$D$21:$X$40,Ohjeistus!R$98-1,FALSE))</f>
        <v/>
      </c>
      <c r="S133" s="191" t="str">
        <f>IF($J133="",IF($I133="","",VLOOKUP($I133, Resurssiluettelo!$C$21:$X$40,Ohjeistus!S$98,FALSE)),VLOOKUP($J133, Resurssiluettelo!$D$21:$X$40,Ohjeistus!S$98-1,FALSE))</f>
        <v/>
      </c>
      <c r="T133" s="191" t="str">
        <f>IF($J133="",IF($I133="","",VLOOKUP($I133, Resurssiluettelo!$C$21:$X$40,Ohjeistus!T$98,FALSE)),VLOOKUP($J133, Resurssiluettelo!$D$21:$X$40,Ohjeistus!T$98-1,FALSE))</f>
        <v/>
      </c>
      <c r="U133" s="191" t="str">
        <f>IF($J133="","",VLOOKUP($J133, Resurssiluettelo!$D$21:$X$40,Ohjeistus!U$98-1,FALSE))</f>
        <v/>
      </c>
      <c r="V133" s="191" t="str">
        <f>IF($J133="","",VLOOKUP($J133, Resurssiluettelo!$D$21:$X$40,Ohjeistus!V$98-1,FALSE))</f>
        <v/>
      </c>
      <c r="W133" s="191" t="str">
        <f>IF($J133="","",VLOOKUP($J133, Resurssiluettelo!$D$21:$X$40,Ohjeistus!W$98-1,FALSE))</f>
        <v/>
      </c>
      <c r="X133" s="191" t="str">
        <f>IF($J133="","",VLOOKUP($J133, Resurssiluettelo!$D$21:$X$40,Ohjeistus!X$98-1,FALSE))</f>
        <v/>
      </c>
      <c r="Y133" s="192" t="str">
        <f>IF(Resurssiluettelo!E180=0,"",Resurssiluettelo!E180)</f>
        <v/>
      </c>
      <c r="Z133" s="191" t="str">
        <f>IF(Resurssiluettelo!F180=0,"",YEAR(Resurssiluettelo!F180)&amp;IF(MONTH(Resurssiluettelo!F180)&lt;10,"0","")&amp;MONTH(Resurssiluettelo!F180)&amp;IF(DAY(Resurssiluettelo!F180)&lt;10,"0","")&amp;DAY(Resurssiluettelo!F180))</f>
        <v/>
      </c>
      <c r="AA133" s="191" t="str">
        <f>IF(Resurssiluettelo!G180=0,"",Resurssiluettelo!G180)</f>
        <v/>
      </c>
      <c r="AB133" s="191" t="str">
        <f>IF(Resurssiluettelo!H180=0,"",Resurssiluettelo!H180)</f>
        <v/>
      </c>
      <c r="AC133" s="191" t="str">
        <f>IF(Resurssiluettelo!I180=0,"",Resurssiluettelo!I180)</f>
        <v/>
      </c>
      <c r="AD133" s="191" t="str">
        <f>IF(Resurssiluettelo!W180=0,"",Resurssiluettelo!W180)</f>
        <v/>
      </c>
      <c r="AE133" s="191" t="str">
        <f>IF(Resurssiluettelo!X180=0,"",Resurssiluettelo!X180)</f>
        <v/>
      </c>
      <c r="AF133" s="191" t="str">
        <f>IF(Resurssiluettelo!Y180=0,"",Resurssiluettelo!Y180)</f>
        <v/>
      </c>
      <c r="AG133" s="191" t="str">
        <f>IF(Resurssiluettelo!Z180=0,"",Resurssiluettelo!Z180)</f>
        <v/>
      </c>
      <c r="AH133" s="191" t="str">
        <f>IF(Resurssiluettelo!AA180=0,"",Resurssiluettelo!AA180)</f>
        <v/>
      </c>
      <c r="AI133" s="191" t="str">
        <f>IF(Resurssiluettelo!AB180=0,"",Resurssiluettelo!AB180)</f>
        <v/>
      </c>
      <c r="AJ133" s="191" t="str">
        <f>IF(Resurssiluettelo!AC180=0,"",Resurssiluettelo!AC180)</f>
        <v/>
      </c>
      <c r="AK133" s="191" t="str">
        <f>IF(Resurssiluettelo!AD180=0,"",Resurssiluettelo!AD180)</f>
        <v/>
      </c>
      <c r="AL133" s="191" t="str">
        <f>IF(Resurssiluettelo!J180=0,"",Resurssiluettelo!J180)</f>
        <v/>
      </c>
      <c r="AM133" s="193" t="str">
        <f>IF(Resurssiluettelo!K180=0,"",Resurssiluettelo!K180)</f>
        <v/>
      </c>
      <c r="AN133" s="193" t="str">
        <f>IF(Resurssiluettelo!L180=0,"",Resurssiluettelo!L180)</f>
        <v/>
      </c>
      <c r="AO133" s="193" t="str">
        <f>IF(Resurssiluettelo!M180=0,"",Resurssiluettelo!M180)</f>
        <v/>
      </c>
      <c r="AP133" s="194" t="str">
        <f>IF(Resurssiluettelo!N180=0,"",Resurssiluettelo!N180)</f>
        <v/>
      </c>
      <c r="AQ133" s="194" t="str">
        <f>IF(Resurssiluettelo!O180=0,"",Resurssiluettelo!O180)</f>
        <v/>
      </c>
      <c r="AR133" s="193" t="str">
        <f>IF(Resurssiluettelo!P180=0,"",Resurssiluettelo!P180)</f>
        <v/>
      </c>
      <c r="AS133" s="193" t="str">
        <f>IF(Resurssiluettelo!Q180=0,"",Resurssiluettelo!Q180)</f>
        <v/>
      </c>
      <c r="AT133" s="193" t="str">
        <f>IF(Resurssiluettelo!R180=0,"",Resurssiluettelo!R180)</f>
        <v/>
      </c>
      <c r="AU133" s="193" t="str">
        <f>IF(Resurssiluettelo!S180=0,"",Resurssiluettelo!S180)</f>
        <v/>
      </c>
      <c r="AV133" s="193" t="str">
        <f>IF(Resurssiluettelo!T180=0,"",Resurssiluettelo!T180)</f>
        <v/>
      </c>
      <c r="AW133" s="193" t="str">
        <f>IF(Resurssiluettelo!U180=0,"",Resurssiluettelo!U180)</f>
        <v/>
      </c>
      <c r="AX133" s="195" t="str">
        <f>IF(Resurssiluettelo!V180=0,"",Resurssiluettelo!V180)</f>
        <v/>
      </c>
    </row>
    <row r="134" spans="1:50">
      <c r="A134" s="179">
        <v>131</v>
      </c>
      <c r="B134" s="184" t="str">
        <f>IF(Y134="","",Resurssiluettelo!$G$1)</f>
        <v/>
      </c>
      <c r="C134" s="185" t="str">
        <f>IF(Y134="","",Resurssiluettelo!$H$14)</f>
        <v/>
      </c>
      <c r="D134" s="186" t="str">
        <f>IF(Y134="","",Resurssiluettelo!$I$14)</f>
        <v/>
      </c>
      <c r="E134" s="185" t="str">
        <f>IF(Y134="","",Resurssiluettelo!$J$14)</f>
        <v/>
      </c>
      <c r="F134" s="65" t="str">
        <f>IF(Y134="","",Resurssiluettelo!$N$14)</f>
        <v/>
      </c>
      <c r="G134" s="65" t="str">
        <f>IF(Y134="","",Resurssiluettelo!$O$14)</f>
        <v/>
      </c>
      <c r="H134" s="65" t="str">
        <f>IF(Resurssiluettelo!B181=0,"",Resurssiluettelo!B181)</f>
        <v/>
      </c>
      <c r="I134" s="65" t="str">
        <f>IF(Resurssiluettelo!C181=0,"",Resurssiluettelo!C181)</f>
        <v/>
      </c>
      <c r="J134" s="65" t="str">
        <f>IF(Resurssiluettelo!D181=0,"",Resurssiluettelo!D181)</f>
        <v/>
      </c>
      <c r="K134" s="74" t="str">
        <f>IF($J134="","",VLOOKUP($J134, Resurssiluettelo!$D$21:$X$40,Ohjeistus!K$98-1,FALSE))</f>
        <v/>
      </c>
      <c r="L134" s="74" t="str">
        <f>IF($J134="","",VLOOKUP($J134, Resurssiluettelo!$D$21:$X$40,Ohjeistus!L$98-1,FALSE))</f>
        <v/>
      </c>
      <c r="M134" s="74" t="str">
        <f>IF($J134="","",VLOOKUP($J134, Resurssiluettelo!$D$21:$X$40,Ohjeistus!M$98-1,FALSE))</f>
        <v/>
      </c>
      <c r="N134" s="74" t="str">
        <f>IF($J134="","",VLOOKUP($J134, Resurssiluettelo!$D$21:$X$40,Ohjeistus!N$98-1,FALSE))</f>
        <v/>
      </c>
      <c r="O134" s="74" t="str">
        <f>IF($J134="","",VLOOKUP($J134, Resurssiluettelo!$D$21:$X$40,Ohjeistus!O$98-1,FALSE))</f>
        <v/>
      </c>
      <c r="P134" s="74" t="str">
        <f>IF($J134="","",VLOOKUP($J134, Resurssiluettelo!$D$21:$X$40,Ohjeistus!P$98-1,FALSE))</f>
        <v/>
      </c>
      <c r="Q134" s="74" t="str">
        <f>IF($J134="",IF($I134="","",VLOOKUP($I134, Resurssiluettelo!$C$21:$X$40,Ohjeistus!Q$98,FALSE)),VLOOKUP($J134, Resurssiluettelo!$D$21:$X$40,Ohjeistus!Q$98-1,FALSE))</f>
        <v/>
      </c>
      <c r="R134" s="74" t="str">
        <f>IF($J134="",IF($I134="","",VLOOKUP($I134, Resurssiluettelo!$C$21:$X$40,Ohjeistus!R$98,FALSE)),VLOOKUP($J134, Resurssiluettelo!$D$21:$X$40,Ohjeistus!R$98-1,FALSE))</f>
        <v/>
      </c>
      <c r="S134" s="74" t="str">
        <f>IF($J134="",IF($I134="","",VLOOKUP($I134, Resurssiluettelo!$C$21:$X$40,Ohjeistus!S$98,FALSE)),VLOOKUP($J134, Resurssiluettelo!$D$21:$X$40,Ohjeistus!S$98-1,FALSE))</f>
        <v/>
      </c>
      <c r="T134" s="74" t="str">
        <f>IF($J134="",IF($I134="","",VLOOKUP($I134, Resurssiluettelo!$C$21:$X$40,Ohjeistus!T$98,FALSE)),VLOOKUP($J134, Resurssiluettelo!$D$21:$X$40,Ohjeistus!T$98-1,FALSE))</f>
        <v/>
      </c>
      <c r="U134" s="74" t="str">
        <f>IF($J134="","",VLOOKUP($J134, Resurssiluettelo!$D$21:$X$40,Ohjeistus!U$98-1,FALSE))</f>
        <v/>
      </c>
      <c r="V134" s="74" t="str">
        <f>IF($J134="","",VLOOKUP($J134, Resurssiluettelo!$D$21:$X$40,Ohjeistus!V$98-1,FALSE))</f>
        <v/>
      </c>
      <c r="W134" s="74" t="str">
        <f>IF($J134="","",VLOOKUP($J134, Resurssiluettelo!$D$21:$X$40,Ohjeistus!W$98-1,FALSE))</f>
        <v/>
      </c>
      <c r="X134" s="74" t="str">
        <f>IF($J134="","",VLOOKUP($J134, Resurssiluettelo!$D$21:$X$40,Ohjeistus!X$98-1,FALSE))</f>
        <v/>
      </c>
      <c r="Y134" s="159" t="str">
        <f>IF(Resurssiluettelo!E181=0,"",Resurssiluettelo!E181)</f>
        <v/>
      </c>
      <c r="Z134" s="74" t="str">
        <f>IF(Resurssiluettelo!F181=0,"",YEAR(Resurssiluettelo!F181)&amp;IF(MONTH(Resurssiluettelo!F181)&lt;10,"0","")&amp;MONTH(Resurssiluettelo!F181)&amp;IF(DAY(Resurssiluettelo!F181)&lt;10,"0","")&amp;DAY(Resurssiluettelo!F181))</f>
        <v/>
      </c>
      <c r="AA134" s="74" t="str">
        <f>IF(Resurssiluettelo!G181=0,"",Resurssiluettelo!G181)</f>
        <v/>
      </c>
      <c r="AB134" s="74" t="str">
        <f>IF(Resurssiluettelo!H181=0,"",Resurssiluettelo!H181)</f>
        <v/>
      </c>
      <c r="AC134" s="74" t="str">
        <f>IF(Resurssiluettelo!I181=0,"",Resurssiluettelo!I181)</f>
        <v/>
      </c>
      <c r="AD134" s="74" t="str">
        <f>IF(Resurssiluettelo!W181=0,"",Resurssiluettelo!W181)</f>
        <v/>
      </c>
      <c r="AE134" s="74" t="str">
        <f>IF(Resurssiluettelo!X181=0,"",Resurssiluettelo!X181)</f>
        <v/>
      </c>
      <c r="AF134" s="74" t="str">
        <f>IF(Resurssiluettelo!Y181=0,"",Resurssiluettelo!Y181)</f>
        <v/>
      </c>
      <c r="AG134" s="74" t="str">
        <f>IF(Resurssiluettelo!Z181=0,"",Resurssiluettelo!Z181)</f>
        <v/>
      </c>
      <c r="AH134" s="74" t="str">
        <f>IF(Resurssiluettelo!AA181=0,"",Resurssiluettelo!AA181)</f>
        <v/>
      </c>
      <c r="AI134" s="74" t="str">
        <f>IF(Resurssiluettelo!AB181=0,"",Resurssiluettelo!AB181)</f>
        <v/>
      </c>
      <c r="AJ134" s="74" t="str">
        <f>IF(Resurssiluettelo!AC181=0,"",Resurssiluettelo!AC181)</f>
        <v/>
      </c>
      <c r="AK134" s="74" t="str">
        <f>IF(Resurssiluettelo!AD181=0,"",Resurssiluettelo!AD181)</f>
        <v/>
      </c>
      <c r="AL134" s="74" t="str">
        <f>IF(Resurssiluettelo!J181=0,"",Resurssiluettelo!J181)</f>
        <v/>
      </c>
      <c r="AM134" s="124" t="str">
        <f>IF(Resurssiluettelo!K181=0,"",Resurssiluettelo!K181)</f>
        <v/>
      </c>
      <c r="AN134" s="124" t="str">
        <f>IF(Resurssiluettelo!L181=0,"",Resurssiluettelo!L181)</f>
        <v/>
      </c>
      <c r="AO134" s="124" t="str">
        <f>IF(Resurssiluettelo!M181=0,"",Resurssiluettelo!M181)</f>
        <v/>
      </c>
      <c r="AP134" s="128" t="str">
        <f>IF(Resurssiluettelo!N181=0,"",Resurssiluettelo!N181)</f>
        <v/>
      </c>
      <c r="AQ134" s="128" t="str">
        <f>IF(Resurssiluettelo!O181=0,"",Resurssiluettelo!O181)</f>
        <v/>
      </c>
      <c r="AR134" s="124" t="str">
        <f>IF(Resurssiluettelo!P181=0,"",Resurssiluettelo!P181)</f>
        <v/>
      </c>
      <c r="AS134" s="124" t="str">
        <f>IF(Resurssiluettelo!Q181=0,"",Resurssiluettelo!Q181)</f>
        <v/>
      </c>
      <c r="AT134" s="124" t="str">
        <f>IF(Resurssiluettelo!R181=0,"",Resurssiluettelo!R181)</f>
        <v/>
      </c>
      <c r="AU134" s="124" t="str">
        <f>IF(Resurssiluettelo!S181=0,"",Resurssiluettelo!S181)</f>
        <v/>
      </c>
      <c r="AV134" s="124" t="str">
        <f>IF(Resurssiluettelo!T181=0,"",Resurssiluettelo!T181)</f>
        <v/>
      </c>
      <c r="AW134" s="124" t="str">
        <f>IF(Resurssiluettelo!U181=0,"",Resurssiluettelo!U181)</f>
        <v/>
      </c>
      <c r="AX134" s="144" t="str">
        <f>IF(Resurssiluettelo!V181=0,"",Resurssiluettelo!V181)</f>
        <v/>
      </c>
    </row>
    <row r="135" spans="1:50">
      <c r="A135" s="179">
        <v>132</v>
      </c>
      <c r="B135" s="184" t="str">
        <f>IF(Y135="","",Resurssiluettelo!$G$1)</f>
        <v/>
      </c>
      <c r="C135" s="185" t="str">
        <f>IF(Y135="","",Resurssiluettelo!$H$14)</f>
        <v/>
      </c>
      <c r="D135" s="186" t="str">
        <f>IF(Y135="","",Resurssiluettelo!$I$14)</f>
        <v/>
      </c>
      <c r="E135" s="185" t="str">
        <f>IF(Y135="","",Resurssiluettelo!$J$14)</f>
        <v/>
      </c>
      <c r="F135" s="65" t="str">
        <f>IF(Y135="","",Resurssiluettelo!$N$14)</f>
        <v/>
      </c>
      <c r="G135" s="65" t="str">
        <f>IF(Y135="","",Resurssiluettelo!$O$14)</f>
        <v/>
      </c>
      <c r="H135" s="65" t="str">
        <f>IF(Resurssiluettelo!B182=0,"",Resurssiluettelo!B182)</f>
        <v/>
      </c>
      <c r="I135" s="65" t="str">
        <f>IF(Resurssiluettelo!C182=0,"",Resurssiluettelo!C182)</f>
        <v/>
      </c>
      <c r="J135" s="65" t="str">
        <f>IF(Resurssiluettelo!D182=0,"",Resurssiluettelo!D182)</f>
        <v/>
      </c>
      <c r="K135" s="74" t="str">
        <f>IF($J135="","",VLOOKUP($J135, Resurssiluettelo!$D$21:$X$40,Ohjeistus!K$98-1,FALSE))</f>
        <v/>
      </c>
      <c r="L135" s="74" t="str">
        <f>IF($J135="","",VLOOKUP($J135, Resurssiluettelo!$D$21:$X$40,Ohjeistus!L$98-1,FALSE))</f>
        <v/>
      </c>
      <c r="M135" s="74" t="str">
        <f>IF($J135="","",VLOOKUP($J135, Resurssiluettelo!$D$21:$X$40,Ohjeistus!M$98-1,FALSE))</f>
        <v/>
      </c>
      <c r="N135" s="74" t="str">
        <f>IF($J135="","",VLOOKUP($J135, Resurssiluettelo!$D$21:$X$40,Ohjeistus!N$98-1,FALSE))</f>
        <v/>
      </c>
      <c r="O135" s="74" t="str">
        <f>IF($J135="","",VLOOKUP($J135, Resurssiluettelo!$D$21:$X$40,Ohjeistus!O$98-1,FALSE))</f>
        <v/>
      </c>
      <c r="P135" s="74" t="str">
        <f>IF($J135="","",VLOOKUP($J135, Resurssiluettelo!$D$21:$X$40,Ohjeistus!P$98-1,FALSE))</f>
        <v/>
      </c>
      <c r="Q135" s="74" t="str">
        <f>IF($J135="",IF($I135="","",VLOOKUP($I135, Resurssiluettelo!$C$21:$X$40,Ohjeistus!Q$98,FALSE)),VLOOKUP($J135, Resurssiluettelo!$D$21:$X$40,Ohjeistus!Q$98-1,FALSE))</f>
        <v/>
      </c>
      <c r="R135" s="74" t="str">
        <f>IF($J135="",IF($I135="","",VLOOKUP($I135, Resurssiluettelo!$C$21:$X$40,Ohjeistus!R$98,FALSE)),VLOOKUP($J135, Resurssiluettelo!$D$21:$X$40,Ohjeistus!R$98-1,FALSE))</f>
        <v/>
      </c>
      <c r="S135" s="74" t="str">
        <f>IF($J135="",IF($I135="","",VLOOKUP($I135, Resurssiluettelo!$C$21:$X$40,Ohjeistus!S$98,FALSE)),VLOOKUP($J135, Resurssiluettelo!$D$21:$X$40,Ohjeistus!S$98-1,FALSE))</f>
        <v/>
      </c>
      <c r="T135" s="74" t="str">
        <f>IF($J135="",IF($I135="","",VLOOKUP($I135, Resurssiluettelo!$C$21:$X$40,Ohjeistus!T$98,FALSE)),VLOOKUP($J135, Resurssiluettelo!$D$21:$X$40,Ohjeistus!T$98-1,FALSE))</f>
        <v/>
      </c>
      <c r="U135" s="74" t="str">
        <f>IF($J135="","",VLOOKUP($J135, Resurssiluettelo!$D$21:$X$40,Ohjeistus!U$98-1,FALSE))</f>
        <v/>
      </c>
      <c r="V135" s="74" t="str">
        <f>IF($J135="","",VLOOKUP($J135, Resurssiluettelo!$D$21:$X$40,Ohjeistus!V$98-1,FALSE))</f>
        <v/>
      </c>
      <c r="W135" s="74" t="str">
        <f>IF($J135="","",VLOOKUP($J135, Resurssiluettelo!$D$21:$X$40,Ohjeistus!W$98-1,FALSE))</f>
        <v/>
      </c>
      <c r="X135" s="74" t="str">
        <f>IF($J135="","",VLOOKUP($J135, Resurssiluettelo!$D$21:$X$40,Ohjeistus!X$98-1,FALSE))</f>
        <v/>
      </c>
      <c r="Y135" s="159" t="str">
        <f>IF(Resurssiluettelo!E182=0,"",Resurssiluettelo!E182)</f>
        <v/>
      </c>
      <c r="Z135" s="74" t="str">
        <f>IF(Resurssiluettelo!F182=0,"",YEAR(Resurssiluettelo!F182)&amp;IF(MONTH(Resurssiluettelo!F182)&lt;10,"0","")&amp;MONTH(Resurssiluettelo!F182)&amp;IF(DAY(Resurssiluettelo!F182)&lt;10,"0","")&amp;DAY(Resurssiluettelo!F182))</f>
        <v/>
      </c>
      <c r="AA135" s="74" t="str">
        <f>IF(Resurssiluettelo!G182=0,"",Resurssiluettelo!G182)</f>
        <v/>
      </c>
      <c r="AB135" s="74" t="str">
        <f>IF(Resurssiluettelo!H182=0,"",Resurssiluettelo!H182)</f>
        <v/>
      </c>
      <c r="AC135" s="74" t="str">
        <f>IF(Resurssiluettelo!I182=0,"",Resurssiluettelo!I182)</f>
        <v/>
      </c>
      <c r="AD135" s="74" t="str">
        <f>IF(Resurssiluettelo!W182=0,"",Resurssiluettelo!W182)</f>
        <v/>
      </c>
      <c r="AE135" s="74" t="str">
        <f>IF(Resurssiluettelo!X182=0,"",Resurssiluettelo!X182)</f>
        <v/>
      </c>
      <c r="AF135" s="74" t="str">
        <f>IF(Resurssiluettelo!Y182=0,"",Resurssiluettelo!Y182)</f>
        <v/>
      </c>
      <c r="AG135" s="74" t="str">
        <f>IF(Resurssiluettelo!Z182=0,"",Resurssiluettelo!Z182)</f>
        <v/>
      </c>
      <c r="AH135" s="74" t="str">
        <f>IF(Resurssiluettelo!AA182=0,"",Resurssiluettelo!AA182)</f>
        <v/>
      </c>
      <c r="AI135" s="74" t="str">
        <f>IF(Resurssiluettelo!AB182=0,"",Resurssiluettelo!AB182)</f>
        <v/>
      </c>
      <c r="AJ135" s="74" t="str">
        <f>IF(Resurssiluettelo!AC182=0,"",Resurssiluettelo!AC182)</f>
        <v/>
      </c>
      <c r="AK135" s="74" t="str">
        <f>IF(Resurssiluettelo!AD182=0,"",Resurssiluettelo!AD182)</f>
        <v/>
      </c>
      <c r="AL135" s="74" t="str">
        <f>IF(Resurssiluettelo!J182=0,"",Resurssiluettelo!J182)</f>
        <v/>
      </c>
      <c r="AM135" s="124" t="str">
        <f>IF(Resurssiluettelo!K182=0,"",Resurssiluettelo!K182)</f>
        <v/>
      </c>
      <c r="AN135" s="124" t="str">
        <f>IF(Resurssiluettelo!L182=0,"",Resurssiluettelo!L182)</f>
        <v/>
      </c>
      <c r="AO135" s="124" t="str">
        <f>IF(Resurssiluettelo!M182=0,"",Resurssiluettelo!M182)</f>
        <v/>
      </c>
      <c r="AP135" s="128" t="str">
        <f>IF(Resurssiluettelo!N182=0,"",Resurssiluettelo!N182)</f>
        <v/>
      </c>
      <c r="AQ135" s="128" t="str">
        <f>IF(Resurssiluettelo!O182=0,"",Resurssiluettelo!O182)</f>
        <v/>
      </c>
      <c r="AR135" s="124" t="str">
        <f>IF(Resurssiluettelo!P182=0,"",Resurssiluettelo!P182)</f>
        <v/>
      </c>
      <c r="AS135" s="124" t="str">
        <f>IF(Resurssiluettelo!Q182=0,"",Resurssiluettelo!Q182)</f>
        <v/>
      </c>
      <c r="AT135" s="124" t="str">
        <f>IF(Resurssiluettelo!R182=0,"",Resurssiluettelo!R182)</f>
        <v/>
      </c>
      <c r="AU135" s="124" t="str">
        <f>IF(Resurssiluettelo!S182=0,"",Resurssiluettelo!S182)</f>
        <v/>
      </c>
      <c r="AV135" s="124" t="str">
        <f>IF(Resurssiluettelo!T182=0,"",Resurssiluettelo!T182)</f>
        <v/>
      </c>
      <c r="AW135" s="124" t="str">
        <f>IF(Resurssiluettelo!U182=0,"",Resurssiluettelo!U182)</f>
        <v/>
      </c>
      <c r="AX135" s="144" t="str">
        <f>IF(Resurssiluettelo!V182=0,"",Resurssiluettelo!V182)</f>
        <v/>
      </c>
    </row>
    <row r="136" spans="1:50">
      <c r="A136" s="179">
        <v>133</v>
      </c>
      <c r="B136" s="184" t="str">
        <f>IF(Y136="","",Resurssiluettelo!$G$1)</f>
        <v/>
      </c>
      <c r="C136" s="185" t="str">
        <f>IF(Y136="","",Resurssiluettelo!$H$14)</f>
        <v/>
      </c>
      <c r="D136" s="186" t="str">
        <f>IF(Y136="","",Resurssiluettelo!$I$14)</f>
        <v/>
      </c>
      <c r="E136" s="185" t="str">
        <f>IF(Y136="","",Resurssiluettelo!$J$14)</f>
        <v/>
      </c>
      <c r="F136" s="65" t="str">
        <f>IF(Y136="","",Resurssiluettelo!$N$14)</f>
        <v/>
      </c>
      <c r="G136" s="65" t="str">
        <f>IF(Y136="","",Resurssiluettelo!$O$14)</f>
        <v/>
      </c>
      <c r="H136" s="65" t="str">
        <f>IF(Resurssiluettelo!B183=0,"",Resurssiluettelo!B183)</f>
        <v/>
      </c>
      <c r="I136" s="65" t="str">
        <f>IF(Resurssiluettelo!C183=0,"",Resurssiluettelo!C183)</f>
        <v/>
      </c>
      <c r="J136" s="65" t="str">
        <f>IF(Resurssiluettelo!D183=0,"",Resurssiluettelo!D183)</f>
        <v/>
      </c>
      <c r="K136" s="74" t="str">
        <f>IF($J136="","",VLOOKUP($J136, Resurssiluettelo!$D$21:$X$40,Ohjeistus!K$98-1,FALSE))</f>
        <v/>
      </c>
      <c r="L136" s="74" t="str">
        <f>IF($J136="","",VLOOKUP($J136, Resurssiluettelo!$D$21:$X$40,Ohjeistus!L$98-1,FALSE))</f>
        <v/>
      </c>
      <c r="M136" s="74" t="str">
        <f>IF($J136="","",VLOOKUP($J136, Resurssiluettelo!$D$21:$X$40,Ohjeistus!M$98-1,FALSE))</f>
        <v/>
      </c>
      <c r="N136" s="74" t="str">
        <f>IF($J136="","",VLOOKUP($J136, Resurssiluettelo!$D$21:$X$40,Ohjeistus!N$98-1,FALSE))</f>
        <v/>
      </c>
      <c r="O136" s="74" t="str">
        <f>IF($J136="","",VLOOKUP($J136, Resurssiluettelo!$D$21:$X$40,Ohjeistus!O$98-1,FALSE))</f>
        <v/>
      </c>
      <c r="P136" s="74" t="str">
        <f>IF($J136="","",VLOOKUP($J136, Resurssiluettelo!$D$21:$X$40,Ohjeistus!P$98-1,FALSE))</f>
        <v/>
      </c>
      <c r="Q136" s="74" t="str">
        <f>IF($J136="",IF($I136="","",VLOOKUP($I136, Resurssiluettelo!$C$21:$X$40,Ohjeistus!Q$98,FALSE)),VLOOKUP($J136, Resurssiluettelo!$D$21:$X$40,Ohjeistus!Q$98-1,FALSE))</f>
        <v/>
      </c>
      <c r="R136" s="74" t="str">
        <f>IF($J136="",IF($I136="","",VLOOKUP($I136, Resurssiluettelo!$C$21:$X$40,Ohjeistus!R$98,FALSE)),VLOOKUP($J136, Resurssiluettelo!$D$21:$X$40,Ohjeistus!R$98-1,FALSE))</f>
        <v/>
      </c>
      <c r="S136" s="74" t="str">
        <f>IF($J136="",IF($I136="","",VLOOKUP($I136, Resurssiluettelo!$C$21:$X$40,Ohjeistus!S$98,FALSE)),VLOOKUP($J136, Resurssiluettelo!$D$21:$X$40,Ohjeistus!S$98-1,FALSE))</f>
        <v/>
      </c>
      <c r="T136" s="74" t="str">
        <f>IF($J136="",IF($I136="","",VLOOKUP($I136, Resurssiluettelo!$C$21:$X$40,Ohjeistus!T$98,FALSE)),VLOOKUP($J136, Resurssiluettelo!$D$21:$X$40,Ohjeistus!T$98-1,FALSE))</f>
        <v/>
      </c>
      <c r="U136" s="74" t="str">
        <f>IF($J136="","",VLOOKUP($J136, Resurssiluettelo!$D$21:$X$40,Ohjeistus!U$98-1,FALSE))</f>
        <v/>
      </c>
      <c r="V136" s="74" t="str">
        <f>IF($J136="","",VLOOKUP($J136, Resurssiluettelo!$D$21:$X$40,Ohjeistus!V$98-1,FALSE))</f>
        <v/>
      </c>
      <c r="W136" s="74" t="str">
        <f>IF($J136="","",VLOOKUP($J136, Resurssiluettelo!$D$21:$X$40,Ohjeistus!W$98-1,FALSE))</f>
        <v/>
      </c>
      <c r="X136" s="74" t="str">
        <f>IF($J136="","",VLOOKUP($J136, Resurssiluettelo!$D$21:$X$40,Ohjeistus!X$98-1,FALSE))</f>
        <v/>
      </c>
      <c r="Y136" s="159" t="str">
        <f>IF(Resurssiluettelo!E183=0,"",Resurssiluettelo!E183)</f>
        <v/>
      </c>
      <c r="Z136" s="74" t="str">
        <f>IF(Resurssiluettelo!F183=0,"",YEAR(Resurssiluettelo!F183)&amp;IF(MONTH(Resurssiluettelo!F183)&lt;10,"0","")&amp;MONTH(Resurssiluettelo!F183)&amp;IF(DAY(Resurssiluettelo!F183)&lt;10,"0","")&amp;DAY(Resurssiluettelo!F183))</f>
        <v/>
      </c>
      <c r="AA136" s="74" t="str">
        <f>IF(Resurssiluettelo!G183=0,"",Resurssiluettelo!G183)</f>
        <v/>
      </c>
      <c r="AB136" s="74" t="str">
        <f>IF(Resurssiluettelo!H183=0,"",Resurssiluettelo!H183)</f>
        <v/>
      </c>
      <c r="AC136" s="74" t="str">
        <f>IF(Resurssiluettelo!I183=0,"",Resurssiluettelo!I183)</f>
        <v/>
      </c>
      <c r="AD136" s="74" t="str">
        <f>IF(Resurssiluettelo!W183=0,"",Resurssiluettelo!W183)</f>
        <v/>
      </c>
      <c r="AE136" s="74" t="str">
        <f>IF(Resurssiluettelo!X183=0,"",Resurssiluettelo!X183)</f>
        <v/>
      </c>
      <c r="AF136" s="74" t="str">
        <f>IF(Resurssiluettelo!Y183=0,"",Resurssiluettelo!Y183)</f>
        <v/>
      </c>
      <c r="AG136" s="74" t="str">
        <f>IF(Resurssiluettelo!Z183=0,"",Resurssiluettelo!Z183)</f>
        <v/>
      </c>
      <c r="AH136" s="74" t="str">
        <f>IF(Resurssiluettelo!AA183=0,"",Resurssiluettelo!AA183)</f>
        <v/>
      </c>
      <c r="AI136" s="74" t="str">
        <f>IF(Resurssiluettelo!AB183=0,"",Resurssiluettelo!AB183)</f>
        <v/>
      </c>
      <c r="AJ136" s="74" t="str">
        <f>IF(Resurssiluettelo!AC183=0,"",Resurssiluettelo!AC183)</f>
        <v/>
      </c>
      <c r="AK136" s="74" t="str">
        <f>IF(Resurssiluettelo!AD183=0,"",Resurssiluettelo!AD183)</f>
        <v/>
      </c>
      <c r="AL136" s="74" t="str">
        <f>IF(Resurssiluettelo!J183=0,"",Resurssiluettelo!J183)</f>
        <v/>
      </c>
      <c r="AM136" s="124" t="str">
        <f>IF(Resurssiluettelo!K183=0,"",Resurssiluettelo!K183)</f>
        <v/>
      </c>
      <c r="AN136" s="124" t="str">
        <f>IF(Resurssiluettelo!L183=0,"",Resurssiluettelo!L183)</f>
        <v/>
      </c>
      <c r="AO136" s="124" t="str">
        <f>IF(Resurssiluettelo!M183=0,"",Resurssiluettelo!M183)</f>
        <v/>
      </c>
      <c r="AP136" s="128" t="str">
        <f>IF(Resurssiluettelo!N183=0,"",Resurssiluettelo!N183)</f>
        <v/>
      </c>
      <c r="AQ136" s="128" t="str">
        <f>IF(Resurssiluettelo!O183=0,"",Resurssiluettelo!O183)</f>
        <v/>
      </c>
      <c r="AR136" s="124" t="str">
        <f>IF(Resurssiluettelo!P183=0,"",Resurssiluettelo!P183)</f>
        <v/>
      </c>
      <c r="AS136" s="124" t="str">
        <f>IF(Resurssiluettelo!Q183=0,"",Resurssiluettelo!Q183)</f>
        <v/>
      </c>
      <c r="AT136" s="124" t="str">
        <f>IF(Resurssiluettelo!R183=0,"",Resurssiluettelo!R183)</f>
        <v/>
      </c>
      <c r="AU136" s="124" t="str">
        <f>IF(Resurssiluettelo!S183=0,"",Resurssiluettelo!S183)</f>
        <v/>
      </c>
      <c r="AV136" s="124" t="str">
        <f>IF(Resurssiluettelo!T183=0,"",Resurssiluettelo!T183)</f>
        <v/>
      </c>
      <c r="AW136" s="124" t="str">
        <f>IF(Resurssiluettelo!U183=0,"",Resurssiluettelo!U183)</f>
        <v/>
      </c>
      <c r="AX136" s="144" t="str">
        <f>IF(Resurssiluettelo!V183=0,"",Resurssiluettelo!V183)</f>
        <v/>
      </c>
    </row>
    <row r="137" spans="1:50">
      <c r="A137" s="179">
        <v>134</v>
      </c>
      <c r="B137" s="184" t="str">
        <f>IF(Y137="","",Resurssiluettelo!$G$1)</f>
        <v/>
      </c>
      <c r="C137" s="185" t="str">
        <f>IF(Y137="","",Resurssiluettelo!$H$14)</f>
        <v/>
      </c>
      <c r="D137" s="186" t="str">
        <f>IF(Y137="","",Resurssiluettelo!$I$14)</f>
        <v/>
      </c>
      <c r="E137" s="185" t="str">
        <f>IF(Y137="","",Resurssiluettelo!$J$14)</f>
        <v/>
      </c>
      <c r="F137" s="65" t="str">
        <f>IF(Y137="","",Resurssiluettelo!$N$14)</f>
        <v/>
      </c>
      <c r="G137" s="65" t="str">
        <f>IF(Y137="","",Resurssiluettelo!$O$14)</f>
        <v/>
      </c>
      <c r="H137" s="65" t="str">
        <f>IF(Resurssiluettelo!B184=0,"",Resurssiluettelo!B184)</f>
        <v/>
      </c>
      <c r="I137" s="65" t="str">
        <f>IF(Resurssiluettelo!C184=0,"",Resurssiluettelo!C184)</f>
        <v/>
      </c>
      <c r="J137" s="65" t="str">
        <f>IF(Resurssiluettelo!D184=0,"",Resurssiluettelo!D184)</f>
        <v/>
      </c>
      <c r="K137" s="74" t="str">
        <f>IF($J137="","",VLOOKUP($J137, Resurssiluettelo!$D$21:$X$40,Ohjeistus!K$98-1,FALSE))</f>
        <v/>
      </c>
      <c r="L137" s="74" t="str">
        <f>IF($J137="","",VLOOKUP($J137, Resurssiluettelo!$D$21:$X$40,Ohjeistus!L$98-1,FALSE))</f>
        <v/>
      </c>
      <c r="M137" s="74" t="str">
        <f>IF($J137="","",VLOOKUP($J137, Resurssiluettelo!$D$21:$X$40,Ohjeistus!M$98-1,FALSE))</f>
        <v/>
      </c>
      <c r="N137" s="74" t="str">
        <f>IF($J137="","",VLOOKUP($J137, Resurssiluettelo!$D$21:$X$40,Ohjeistus!N$98-1,FALSE))</f>
        <v/>
      </c>
      <c r="O137" s="74" t="str">
        <f>IF($J137="","",VLOOKUP($J137, Resurssiluettelo!$D$21:$X$40,Ohjeistus!O$98-1,FALSE))</f>
        <v/>
      </c>
      <c r="P137" s="74" t="str">
        <f>IF($J137="","",VLOOKUP($J137, Resurssiluettelo!$D$21:$X$40,Ohjeistus!P$98-1,FALSE))</f>
        <v/>
      </c>
      <c r="Q137" s="74" t="str">
        <f>IF($J137="",IF($I137="","",VLOOKUP($I137, Resurssiluettelo!$C$21:$X$40,Ohjeistus!Q$98,FALSE)),VLOOKUP($J137, Resurssiluettelo!$D$21:$X$40,Ohjeistus!Q$98-1,FALSE))</f>
        <v/>
      </c>
      <c r="R137" s="74" t="str">
        <f>IF($J137="",IF($I137="","",VLOOKUP($I137, Resurssiluettelo!$C$21:$X$40,Ohjeistus!R$98,FALSE)),VLOOKUP($J137, Resurssiluettelo!$D$21:$X$40,Ohjeistus!R$98-1,FALSE))</f>
        <v/>
      </c>
      <c r="S137" s="74" t="str">
        <f>IF($J137="",IF($I137="","",VLOOKUP($I137, Resurssiluettelo!$C$21:$X$40,Ohjeistus!S$98,FALSE)),VLOOKUP($J137, Resurssiluettelo!$D$21:$X$40,Ohjeistus!S$98-1,FALSE))</f>
        <v/>
      </c>
      <c r="T137" s="74" t="str">
        <f>IF($J137="",IF($I137="","",VLOOKUP($I137, Resurssiluettelo!$C$21:$X$40,Ohjeistus!T$98,FALSE)),VLOOKUP($J137, Resurssiluettelo!$D$21:$X$40,Ohjeistus!T$98-1,FALSE))</f>
        <v/>
      </c>
      <c r="U137" s="74" t="str">
        <f>IF($J137="","",VLOOKUP($J137, Resurssiluettelo!$D$21:$X$40,Ohjeistus!U$98-1,FALSE))</f>
        <v/>
      </c>
      <c r="V137" s="74" t="str">
        <f>IF($J137="","",VLOOKUP($J137, Resurssiluettelo!$D$21:$X$40,Ohjeistus!V$98-1,FALSE))</f>
        <v/>
      </c>
      <c r="W137" s="74" t="str">
        <f>IF($J137="","",VLOOKUP($J137, Resurssiluettelo!$D$21:$X$40,Ohjeistus!W$98-1,FALSE))</f>
        <v/>
      </c>
      <c r="X137" s="74" t="str">
        <f>IF($J137="","",VLOOKUP($J137, Resurssiluettelo!$D$21:$X$40,Ohjeistus!X$98-1,FALSE))</f>
        <v/>
      </c>
      <c r="Y137" s="159" t="str">
        <f>IF(Resurssiluettelo!E184=0,"",Resurssiluettelo!E184)</f>
        <v/>
      </c>
      <c r="Z137" s="74" t="str">
        <f>IF(Resurssiluettelo!F184=0,"",YEAR(Resurssiluettelo!F184)&amp;IF(MONTH(Resurssiluettelo!F184)&lt;10,"0","")&amp;MONTH(Resurssiluettelo!F184)&amp;IF(DAY(Resurssiluettelo!F184)&lt;10,"0","")&amp;DAY(Resurssiluettelo!F184))</f>
        <v/>
      </c>
      <c r="AA137" s="74" t="str">
        <f>IF(Resurssiluettelo!G184=0,"",Resurssiluettelo!G184)</f>
        <v/>
      </c>
      <c r="AB137" s="74" t="str">
        <f>IF(Resurssiluettelo!H184=0,"",Resurssiluettelo!H184)</f>
        <v/>
      </c>
      <c r="AC137" s="74" t="str">
        <f>IF(Resurssiluettelo!I184=0,"",Resurssiluettelo!I184)</f>
        <v/>
      </c>
      <c r="AD137" s="74" t="str">
        <f>IF(Resurssiluettelo!W184=0,"",Resurssiluettelo!W184)</f>
        <v/>
      </c>
      <c r="AE137" s="74" t="str">
        <f>IF(Resurssiluettelo!X184=0,"",Resurssiluettelo!X184)</f>
        <v/>
      </c>
      <c r="AF137" s="74" t="str">
        <f>IF(Resurssiluettelo!Y184=0,"",Resurssiluettelo!Y184)</f>
        <v/>
      </c>
      <c r="AG137" s="74" t="str">
        <f>IF(Resurssiluettelo!Z184=0,"",Resurssiluettelo!Z184)</f>
        <v/>
      </c>
      <c r="AH137" s="74" t="str">
        <f>IF(Resurssiluettelo!AA184=0,"",Resurssiluettelo!AA184)</f>
        <v/>
      </c>
      <c r="AI137" s="74" t="str">
        <f>IF(Resurssiluettelo!AB184=0,"",Resurssiluettelo!AB184)</f>
        <v/>
      </c>
      <c r="AJ137" s="74" t="str">
        <f>IF(Resurssiluettelo!AC184=0,"",Resurssiluettelo!AC184)</f>
        <v/>
      </c>
      <c r="AK137" s="74" t="str">
        <f>IF(Resurssiluettelo!AD184=0,"",Resurssiluettelo!AD184)</f>
        <v/>
      </c>
      <c r="AL137" s="74" t="str">
        <f>IF(Resurssiluettelo!J184=0,"",Resurssiluettelo!J184)</f>
        <v/>
      </c>
      <c r="AM137" s="124" t="str">
        <f>IF(Resurssiluettelo!K184=0,"",Resurssiluettelo!K184)</f>
        <v/>
      </c>
      <c r="AN137" s="124" t="str">
        <f>IF(Resurssiluettelo!L184=0,"",Resurssiluettelo!L184)</f>
        <v/>
      </c>
      <c r="AO137" s="124" t="str">
        <f>IF(Resurssiluettelo!M184=0,"",Resurssiluettelo!M184)</f>
        <v/>
      </c>
      <c r="AP137" s="128" t="str">
        <f>IF(Resurssiluettelo!N184=0,"",Resurssiluettelo!N184)</f>
        <v/>
      </c>
      <c r="AQ137" s="128" t="str">
        <f>IF(Resurssiluettelo!O184=0,"",Resurssiluettelo!O184)</f>
        <v/>
      </c>
      <c r="AR137" s="124" t="str">
        <f>IF(Resurssiluettelo!P184=0,"",Resurssiluettelo!P184)</f>
        <v/>
      </c>
      <c r="AS137" s="124" t="str">
        <f>IF(Resurssiluettelo!Q184=0,"",Resurssiluettelo!Q184)</f>
        <v/>
      </c>
      <c r="AT137" s="124" t="str">
        <f>IF(Resurssiluettelo!R184=0,"",Resurssiluettelo!R184)</f>
        <v/>
      </c>
      <c r="AU137" s="124" t="str">
        <f>IF(Resurssiluettelo!S184=0,"",Resurssiluettelo!S184)</f>
        <v/>
      </c>
      <c r="AV137" s="124" t="str">
        <f>IF(Resurssiluettelo!T184=0,"",Resurssiluettelo!T184)</f>
        <v/>
      </c>
      <c r="AW137" s="124" t="str">
        <f>IF(Resurssiluettelo!U184=0,"",Resurssiluettelo!U184)</f>
        <v/>
      </c>
      <c r="AX137" s="144" t="str">
        <f>IF(Resurssiluettelo!V184=0,"",Resurssiluettelo!V184)</f>
        <v/>
      </c>
    </row>
    <row r="138" spans="1:50">
      <c r="A138" s="179">
        <v>135</v>
      </c>
      <c r="B138" s="184" t="str">
        <f>IF(Y138="","",Resurssiluettelo!$G$1)</f>
        <v/>
      </c>
      <c r="C138" s="185" t="str">
        <f>IF(Y138="","",Resurssiluettelo!$H$14)</f>
        <v/>
      </c>
      <c r="D138" s="186" t="str">
        <f>IF(Y138="","",Resurssiluettelo!$I$14)</f>
        <v/>
      </c>
      <c r="E138" s="185" t="str">
        <f>IF(Y138="","",Resurssiluettelo!$J$14)</f>
        <v/>
      </c>
      <c r="F138" s="65" t="str">
        <f>IF(Y138="","",Resurssiluettelo!$N$14)</f>
        <v/>
      </c>
      <c r="G138" s="65" t="str">
        <f>IF(Y138="","",Resurssiluettelo!$O$14)</f>
        <v/>
      </c>
      <c r="H138" s="65" t="str">
        <f>IF(Resurssiluettelo!B185=0,"",Resurssiluettelo!B185)</f>
        <v/>
      </c>
      <c r="I138" s="65" t="str">
        <f>IF(Resurssiluettelo!C185=0,"",Resurssiluettelo!C185)</f>
        <v/>
      </c>
      <c r="J138" s="65" t="str">
        <f>IF(Resurssiluettelo!D185=0,"",Resurssiluettelo!D185)</f>
        <v/>
      </c>
      <c r="K138" s="74" t="str">
        <f>IF($J138="","",VLOOKUP($J138, Resurssiluettelo!$D$21:$X$40,Ohjeistus!K$98-1,FALSE))</f>
        <v/>
      </c>
      <c r="L138" s="74" t="str">
        <f>IF($J138="","",VLOOKUP($J138, Resurssiluettelo!$D$21:$X$40,Ohjeistus!L$98-1,FALSE))</f>
        <v/>
      </c>
      <c r="M138" s="74" t="str">
        <f>IF($J138="","",VLOOKUP($J138, Resurssiluettelo!$D$21:$X$40,Ohjeistus!M$98-1,FALSE))</f>
        <v/>
      </c>
      <c r="N138" s="74" t="str">
        <f>IF($J138="","",VLOOKUP($J138, Resurssiluettelo!$D$21:$X$40,Ohjeistus!N$98-1,FALSE))</f>
        <v/>
      </c>
      <c r="O138" s="74" t="str">
        <f>IF($J138="","",VLOOKUP($J138, Resurssiluettelo!$D$21:$X$40,Ohjeistus!O$98-1,FALSE))</f>
        <v/>
      </c>
      <c r="P138" s="74" t="str">
        <f>IF($J138="","",VLOOKUP($J138, Resurssiluettelo!$D$21:$X$40,Ohjeistus!P$98-1,FALSE))</f>
        <v/>
      </c>
      <c r="Q138" s="74" t="str">
        <f>IF($J138="",IF($I138="","",VLOOKUP($I138, Resurssiluettelo!$C$21:$X$40,Ohjeistus!Q$98,FALSE)),VLOOKUP($J138, Resurssiluettelo!$D$21:$X$40,Ohjeistus!Q$98-1,FALSE))</f>
        <v/>
      </c>
      <c r="R138" s="74" t="str">
        <f>IF($J138="",IF($I138="","",VLOOKUP($I138, Resurssiluettelo!$C$21:$X$40,Ohjeistus!R$98,FALSE)),VLOOKUP($J138, Resurssiluettelo!$D$21:$X$40,Ohjeistus!R$98-1,FALSE))</f>
        <v/>
      </c>
      <c r="S138" s="74" t="str">
        <f>IF($J138="",IF($I138="","",VLOOKUP($I138, Resurssiluettelo!$C$21:$X$40,Ohjeistus!S$98,FALSE)),VLOOKUP($J138, Resurssiluettelo!$D$21:$X$40,Ohjeistus!S$98-1,FALSE))</f>
        <v/>
      </c>
      <c r="T138" s="74" t="str">
        <f>IF($J138="",IF($I138="","",VLOOKUP($I138, Resurssiluettelo!$C$21:$X$40,Ohjeistus!T$98,FALSE)),VLOOKUP($J138, Resurssiluettelo!$D$21:$X$40,Ohjeistus!T$98-1,FALSE))</f>
        <v/>
      </c>
      <c r="U138" s="74" t="str">
        <f>IF($J138="","",VLOOKUP($J138, Resurssiluettelo!$D$21:$X$40,Ohjeistus!U$98-1,FALSE))</f>
        <v/>
      </c>
      <c r="V138" s="74" t="str">
        <f>IF($J138="","",VLOOKUP($J138, Resurssiluettelo!$D$21:$X$40,Ohjeistus!V$98-1,FALSE))</f>
        <v/>
      </c>
      <c r="W138" s="74" t="str">
        <f>IF($J138="","",VLOOKUP($J138, Resurssiluettelo!$D$21:$X$40,Ohjeistus!W$98-1,FALSE))</f>
        <v/>
      </c>
      <c r="X138" s="74" t="str">
        <f>IF($J138="","",VLOOKUP($J138, Resurssiluettelo!$D$21:$X$40,Ohjeistus!X$98-1,FALSE))</f>
        <v/>
      </c>
      <c r="Y138" s="159" t="str">
        <f>IF(Resurssiluettelo!E185=0,"",Resurssiluettelo!E185)</f>
        <v/>
      </c>
      <c r="Z138" s="74" t="str">
        <f>IF(Resurssiluettelo!F185=0,"",YEAR(Resurssiluettelo!F185)&amp;IF(MONTH(Resurssiluettelo!F185)&lt;10,"0","")&amp;MONTH(Resurssiluettelo!F185)&amp;IF(DAY(Resurssiluettelo!F185)&lt;10,"0","")&amp;DAY(Resurssiluettelo!F185))</f>
        <v/>
      </c>
      <c r="AA138" s="74" t="str">
        <f>IF(Resurssiluettelo!G185=0,"",Resurssiluettelo!G185)</f>
        <v/>
      </c>
      <c r="AB138" s="74" t="str">
        <f>IF(Resurssiluettelo!H185=0,"",Resurssiluettelo!H185)</f>
        <v/>
      </c>
      <c r="AC138" s="74" t="str">
        <f>IF(Resurssiluettelo!I185=0,"",Resurssiluettelo!I185)</f>
        <v/>
      </c>
      <c r="AD138" s="74" t="str">
        <f>IF(Resurssiluettelo!W185=0,"",Resurssiluettelo!W185)</f>
        <v/>
      </c>
      <c r="AE138" s="74" t="str">
        <f>IF(Resurssiluettelo!X185=0,"",Resurssiluettelo!X185)</f>
        <v/>
      </c>
      <c r="AF138" s="74" t="str">
        <f>IF(Resurssiluettelo!Y185=0,"",Resurssiluettelo!Y185)</f>
        <v/>
      </c>
      <c r="AG138" s="74" t="str">
        <f>IF(Resurssiluettelo!Z185=0,"",Resurssiluettelo!Z185)</f>
        <v/>
      </c>
      <c r="AH138" s="74" t="str">
        <f>IF(Resurssiluettelo!AA185=0,"",Resurssiluettelo!AA185)</f>
        <v/>
      </c>
      <c r="AI138" s="74" t="str">
        <f>IF(Resurssiluettelo!AB185=0,"",Resurssiluettelo!AB185)</f>
        <v/>
      </c>
      <c r="AJ138" s="74" t="str">
        <f>IF(Resurssiluettelo!AC185=0,"",Resurssiluettelo!AC185)</f>
        <v/>
      </c>
      <c r="AK138" s="74" t="str">
        <f>IF(Resurssiluettelo!AD185=0,"",Resurssiluettelo!AD185)</f>
        <v/>
      </c>
      <c r="AL138" s="74" t="str">
        <f>IF(Resurssiluettelo!J185=0,"",Resurssiluettelo!J185)</f>
        <v/>
      </c>
      <c r="AM138" s="124" t="str">
        <f>IF(Resurssiluettelo!K185=0,"",Resurssiluettelo!K185)</f>
        <v/>
      </c>
      <c r="AN138" s="124" t="str">
        <f>IF(Resurssiluettelo!L185=0,"",Resurssiluettelo!L185)</f>
        <v/>
      </c>
      <c r="AO138" s="124" t="str">
        <f>IF(Resurssiluettelo!M185=0,"",Resurssiluettelo!M185)</f>
        <v/>
      </c>
      <c r="AP138" s="128" t="str">
        <f>IF(Resurssiluettelo!N185=0,"",Resurssiluettelo!N185)</f>
        <v/>
      </c>
      <c r="AQ138" s="128" t="str">
        <f>IF(Resurssiluettelo!O185=0,"",Resurssiluettelo!O185)</f>
        <v/>
      </c>
      <c r="AR138" s="124" t="str">
        <f>IF(Resurssiluettelo!P185=0,"",Resurssiluettelo!P185)</f>
        <v/>
      </c>
      <c r="AS138" s="124" t="str">
        <f>IF(Resurssiluettelo!Q185=0,"",Resurssiluettelo!Q185)</f>
        <v/>
      </c>
      <c r="AT138" s="124" t="str">
        <f>IF(Resurssiluettelo!R185=0,"",Resurssiluettelo!R185)</f>
        <v/>
      </c>
      <c r="AU138" s="124" t="str">
        <f>IF(Resurssiluettelo!S185=0,"",Resurssiluettelo!S185)</f>
        <v/>
      </c>
      <c r="AV138" s="124" t="str">
        <f>IF(Resurssiluettelo!T185=0,"",Resurssiluettelo!T185)</f>
        <v/>
      </c>
      <c r="AW138" s="124" t="str">
        <f>IF(Resurssiluettelo!U185=0,"",Resurssiluettelo!U185)</f>
        <v/>
      </c>
      <c r="AX138" s="144" t="str">
        <f>IF(Resurssiluettelo!V185=0,"",Resurssiluettelo!V185)</f>
        <v/>
      </c>
    </row>
    <row r="139" spans="1:50">
      <c r="A139" s="179">
        <v>136</v>
      </c>
      <c r="B139" s="184" t="str">
        <f>IF(Y139="","",Resurssiluettelo!$G$1)</f>
        <v/>
      </c>
      <c r="C139" s="185" t="str">
        <f>IF(Y139="","",Resurssiluettelo!$H$14)</f>
        <v/>
      </c>
      <c r="D139" s="186" t="str">
        <f>IF(Y139="","",Resurssiluettelo!$I$14)</f>
        <v/>
      </c>
      <c r="E139" s="185" t="str">
        <f>IF(Y139="","",Resurssiluettelo!$J$14)</f>
        <v/>
      </c>
      <c r="F139" s="65" t="str">
        <f>IF(Y139="","",Resurssiluettelo!$N$14)</f>
        <v/>
      </c>
      <c r="G139" s="65" t="str">
        <f>IF(Y139="","",Resurssiluettelo!$O$14)</f>
        <v/>
      </c>
      <c r="H139" s="65" t="str">
        <f>IF(Resurssiluettelo!B186=0,"",Resurssiluettelo!B186)</f>
        <v/>
      </c>
      <c r="I139" s="65" t="str">
        <f>IF(Resurssiluettelo!C186=0,"",Resurssiluettelo!C186)</f>
        <v/>
      </c>
      <c r="J139" s="65" t="str">
        <f>IF(Resurssiluettelo!D186=0,"",Resurssiluettelo!D186)</f>
        <v/>
      </c>
      <c r="K139" s="74" t="str">
        <f>IF($J139="","",VLOOKUP($J139, Resurssiluettelo!$D$21:$X$40,Ohjeistus!K$98-1,FALSE))</f>
        <v/>
      </c>
      <c r="L139" s="74" t="str">
        <f>IF($J139="","",VLOOKUP($J139, Resurssiluettelo!$D$21:$X$40,Ohjeistus!L$98-1,FALSE))</f>
        <v/>
      </c>
      <c r="M139" s="74" t="str">
        <f>IF($J139="","",VLOOKUP($J139, Resurssiluettelo!$D$21:$X$40,Ohjeistus!M$98-1,FALSE))</f>
        <v/>
      </c>
      <c r="N139" s="74" t="str">
        <f>IF($J139="","",VLOOKUP($J139, Resurssiluettelo!$D$21:$X$40,Ohjeistus!N$98-1,FALSE))</f>
        <v/>
      </c>
      <c r="O139" s="74" t="str">
        <f>IF($J139="","",VLOOKUP($J139, Resurssiluettelo!$D$21:$X$40,Ohjeistus!O$98-1,FALSE))</f>
        <v/>
      </c>
      <c r="P139" s="74" t="str">
        <f>IF($J139="","",VLOOKUP($J139, Resurssiluettelo!$D$21:$X$40,Ohjeistus!P$98-1,FALSE))</f>
        <v/>
      </c>
      <c r="Q139" s="74" t="str">
        <f>IF($J139="",IF($I139="","",VLOOKUP($I139, Resurssiluettelo!$C$21:$X$40,Ohjeistus!Q$98,FALSE)),VLOOKUP($J139, Resurssiluettelo!$D$21:$X$40,Ohjeistus!Q$98-1,FALSE))</f>
        <v/>
      </c>
      <c r="R139" s="74" t="str">
        <f>IF($J139="",IF($I139="","",VLOOKUP($I139, Resurssiluettelo!$C$21:$X$40,Ohjeistus!R$98,FALSE)),VLOOKUP($J139, Resurssiluettelo!$D$21:$X$40,Ohjeistus!R$98-1,FALSE))</f>
        <v/>
      </c>
      <c r="S139" s="74" t="str">
        <f>IF($J139="",IF($I139="","",VLOOKUP($I139, Resurssiluettelo!$C$21:$X$40,Ohjeistus!S$98,FALSE)),VLOOKUP($J139, Resurssiluettelo!$D$21:$X$40,Ohjeistus!S$98-1,FALSE))</f>
        <v/>
      </c>
      <c r="T139" s="74" t="str">
        <f>IF($J139="",IF($I139="","",VLOOKUP($I139, Resurssiluettelo!$C$21:$X$40,Ohjeistus!T$98,FALSE)),VLOOKUP($J139, Resurssiluettelo!$D$21:$X$40,Ohjeistus!T$98-1,FALSE))</f>
        <v/>
      </c>
      <c r="U139" s="74" t="str">
        <f>IF($J139="","",VLOOKUP($J139, Resurssiluettelo!$D$21:$X$40,Ohjeistus!U$98-1,FALSE))</f>
        <v/>
      </c>
      <c r="V139" s="74" t="str">
        <f>IF($J139="","",VLOOKUP($J139, Resurssiluettelo!$D$21:$X$40,Ohjeistus!V$98-1,FALSE))</f>
        <v/>
      </c>
      <c r="W139" s="74" t="str">
        <f>IF($J139="","",VLOOKUP($J139, Resurssiluettelo!$D$21:$X$40,Ohjeistus!W$98-1,FALSE))</f>
        <v/>
      </c>
      <c r="X139" s="74" t="str">
        <f>IF($J139="","",VLOOKUP($J139, Resurssiluettelo!$D$21:$X$40,Ohjeistus!X$98-1,FALSE))</f>
        <v/>
      </c>
      <c r="Y139" s="159" t="str">
        <f>IF(Resurssiluettelo!E186=0,"",Resurssiluettelo!E186)</f>
        <v/>
      </c>
      <c r="Z139" s="74" t="str">
        <f>IF(Resurssiluettelo!F186=0,"",YEAR(Resurssiluettelo!F186)&amp;IF(MONTH(Resurssiluettelo!F186)&lt;10,"0","")&amp;MONTH(Resurssiluettelo!F186)&amp;IF(DAY(Resurssiluettelo!F186)&lt;10,"0","")&amp;DAY(Resurssiluettelo!F186))</f>
        <v/>
      </c>
      <c r="AA139" s="74" t="str">
        <f>IF(Resurssiluettelo!G186=0,"",Resurssiluettelo!G186)</f>
        <v/>
      </c>
      <c r="AB139" s="74" t="str">
        <f>IF(Resurssiluettelo!H186=0,"",Resurssiluettelo!H186)</f>
        <v/>
      </c>
      <c r="AC139" s="74" t="str">
        <f>IF(Resurssiluettelo!I186=0,"",Resurssiluettelo!I186)</f>
        <v/>
      </c>
      <c r="AD139" s="74" t="str">
        <f>IF(Resurssiluettelo!W186=0,"",Resurssiluettelo!W186)</f>
        <v/>
      </c>
      <c r="AE139" s="74" t="str">
        <f>IF(Resurssiluettelo!X186=0,"",Resurssiluettelo!X186)</f>
        <v/>
      </c>
      <c r="AF139" s="74" t="str">
        <f>IF(Resurssiluettelo!Y186=0,"",Resurssiluettelo!Y186)</f>
        <v/>
      </c>
      <c r="AG139" s="74" t="str">
        <f>IF(Resurssiluettelo!Z186=0,"",Resurssiluettelo!Z186)</f>
        <v/>
      </c>
      <c r="AH139" s="74" t="str">
        <f>IF(Resurssiluettelo!AA186=0,"",Resurssiluettelo!AA186)</f>
        <v/>
      </c>
      <c r="AI139" s="74" t="str">
        <f>IF(Resurssiluettelo!AB186=0,"",Resurssiluettelo!AB186)</f>
        <v/>
      </c>
      <c r="AJ139" s="74" t="str">
        <f>IF(Resurssiluettelo!AC186=0,"",Resurssiluettelo!AC186)</f>
        <v/>
      </c>
      <c r="AK139" s="74" t="str">
        <f>IF(Resurssiluettelo!AD186=0,"",Resurssiluettelo!AD186)</f>
        <v/>
      </c>
      <c r="AL139" s="74" t="str">
        <f>IF(Resurssiluettelo!J186=0,"",Resurssiluettelo!J186)</f>
        <v/>
      </c>
      <c r="AM139" s="124" t="str">
        <f>IF(Resurssiluettelo!K186=0,"",Resurssiluettelo!K186)</f>
        <v/>
      </c>
      <c r="AN139" s="124" t="str">
        <f>IF(Resurssiluettelo!L186=0,"",Resurssiluettelo!L186)</f>
        <v/>
      </c>
      <c r="AO139" s="124" t="str">
        <f>IF(Resurssiluettelo!M186=0,"",Resurssiluettelo!M186)</f>
        <v/>
      </c>
      <c r="AP139" s="128" t="str">
        <f>IF(Resurssiluettelo!N186=0,"",Resurssiluettelo!N186)</f>
        <v/>
      </c>
      <c r="AQ139" s="128" t="str">
        <f>IF(Resurssiluettelo!O186=0,"",Resurssiluettelo!O186)</f>
        <v/>
      </c>
      <c r="AR139" s="124" t="str">
        <f>IF(Resurssiluettelo!P186=0,"",Resurssiluettelo!P186)</f>
        <v/>
      </c>
      <c r="AS139" s="124" t="str">
        <f>IF(Resurssiluettelo!Q186=0,"",Resurssiluettelo!Q186)</f>
        <v/>
      </c>
      <c r="AT139" s="124" t="str">
        <f>IF(Resurssiluettelo!R186=0,"",Resurssiluettelo!R186)</f>
        <v/>
      </c>
      <c r="AU139" s="124" t="str">
        <f>IF(Resurssiluettelo!S186=0,"",Resurssiluettelo!S186)</f>
        <v/>
      </c>
      <c r="AV139" s="124" t="str">
        <f>IF(Resurssiluettelo!T186=0,"",Resurssiluettelo!T186)</f>
        <v/>
      </c>
      <c r="AW139" s="124" t="str">
        <f>IF(Resurssiluettelo!U186=0,"",Resurssiluettelo!U186)</f>
        <v/>
      </c>
      <c r="AX139" s="144" t="str">
        <f>IF(Resurssiluettelo!V186=0,"",Resurssiluettelo!V186)</f>
        <v/>
      </c>
    </row>
    <row r="140" spans="1:50">
      <c r="A140" s="179">
        <v>137</v>
      </c>
      <c r="B140" s="184" t="str">
        <f>IF(Y140="","",Resurssiluettelo!$G$1)</f>
        <v/>
      </c>
      <c r="C140" s="185" t="str">
        <f>IF(Y140="","",Resurssiluettelo!$H$14)</f>
        <v/>
      </c>
      <c r="D140" s="186" t="str">
        <f>IF(Y140="","",Resurssiluettelo!$I$14)</f>
        <v/>
      </c>
      <c r="E140" s="185" t="str">
        <f>IF(Y140="","",Resurssiluettelo!$J$14)</f>
        <v/>
      </c>
      <c r="F140" s="65" t="str">
        <f>IF(Y140="","",Resurssiluettelo!$N$14)</f>
        <v/>
      </c>
      <c r="G140" s="65" t="str">
        <f>IF(Y140="","",Resurssiluettelo!$O$14)</f>
        <v/>
      </c>
      <c r="H140" s="65" t="str">
        <f>IF(Resurssiluettelo!B187=0,"",Resurssiluettelo!B187)</f>
        <v/>
      </c>
      <c r="I140" s="65" t="str">
        <f>IF(Resurssiluettelo!C187=0,"",Resurssiluettelo!C187)</f>
        <v/>
      </c>
      <c r="J140" s="65" t="str">
        <f>IF(Resurssiluettelo!D187=0,"",Resurssiluettelo!D187)</f>
        <v/>
      </c>
      <c r="K140" s="74" t="str">
        <f>IF($J140="","",VLOOKUP($J140, Resurssiluettelo!$D$21:$X$40,Ohjeistus!K$98-1,FALSE))</f>
        <v/>
      </c>
      <c r="L140" s="74" t="str">
        <f>IF($J140="","",VLOOKUP($J140, Resurssiluettelo!$D$21:$X$40,Ohjeistus!L$98-1,FALSE))</f>
        <v/>
      </c>
      <c r="M140" s="74" t="str">
        <f>IF($J140="","",VLOOKUP($J140, Resurssiluettelo!$D$21:$X$40,Ohjeistus!M$98-1,FALSE))</f>
        <v/>
      </c>
      <c r="N140" s="74" t="str">
        <f>IF($J140="","",VLOOKUP($J140, Resurssiluettelo!$D$21:$X$40,Ohjeistus!N$98-1,FALSE))</f>
        <v/>
      </c>
      <c r="O140" s="74" t="str">
        <f>IF($J140="","",VLOOKUP($J140, Resurssiluettelo!$D$21:$X$40,Ohjeistus!O$98-1,FALSE))</f>
        <v/>
      </c>
      <c r="P140" s="74" t="str">
        <f>IF($J140="","",VLOOKUP($J140, Resurssiluettelo!$D$21:$X$40,Ohjeistus!P$98-1,FALSE))</f>
        <v/>
      </c>
      <c r="Q140" s="74" t="str">
        <f>IF($J140="",IF($I140="","",VLOOKUP($I140, Resurssiluettelo!$C$21:$X$40,Ohjeistus!Q$98,FALSE)),VLOOKUP($J140, Resurssiluettelo!$D$21:$X$40,Ohjeistus!Q$98-1,FALSE))</f>
        <v/>
      </c>
      <c r="R140" s="74" t="str">
        <f>IF($J140="",IF($I140="","",VLOOKUP($I140, Resurssiluettelo!$C$21:$X$40,Ohjeistus!R$98,FALSE)),VLOOKUP($J140, Resurssiluettelo!$D$21:$X$40,Ohjeistus!R$98-1,FALSE))</f>
        <v/>
      </c>
      <c r="S140" s="74" t="str">
        <f>IF($J140="",IF($I140="","",VLOOKUP($I140, Resurssiluettelo!$C$21:$X$40,Ohjeistus!S$98,FALSE)),VLOOKUP($J140, Resurssiluettelo!$D$21:$X$40,Ohjeistus!S$98-1,FALSE))</f>
        <v/>
      </c>
      <c r="T140" s="74" t="str">
        <f>IF($J140="",IF($I140="","",VLOOKUP($I140, Resurssiluettelo!$C$21:$X$40,Ohjeistus!T$98,FALSE)),VLOOKUP($J140, Resurssiluettelo!$D$21:$X$40,Ohjeistus!T$98-1,FALSE))</f>
        <v/>
      </c>
      <c r="U140" s="74" t="str">
        <f>IF($J140="","",VLOOKUP($J140, Resurssiluettelo!$D$21:$X$40,Ohjeistus!U$98-1,FALSE))</f>
        <v/>
      </c>
      <c r="V140" s="74" t="str">
        <f>IF($J140="","",VLOOKUP($J140, Resurssiluettelo!$D$21:$X$40,Ohjeistus!V$98-1,FALSE))</f>
        <v/>
      </c>
      <c r="W140" s="74" t="str">
        <f>IF($J140="","",VLOOKUP($J140, Resurssiluettelo!$D$21:$X$40,Ohjeistus!W$98-1,FALSE))</f>
        <v/>
      </c>
      <c r="X140" s="74" t="str">
        <f>IF($J140="","",VLOOKUP($J140, Resurssiluettelo!$D$21:$X$40,Ohjeistus!X$98-1,FALSE))</f>
        <v/>
      </c>
      <c r="Y140" s="159" t="str">
        <f>IF(Resurssiluettelo!E187=0,"",Resurssiluettelo!E187)</f>
        <v/>
      </c>
      <c r="Z140" s="74" t="str">
        <f>IF(Resurssiluettelo!F187=0,"",YEAR(Resurssiluettelo!F187)&amp;IF(MONTH(Resurssiluettelo!F187)&lt;10,"0","")&amp;MONTH(Resurssiluettelo!F187)&amp;IF(DAY(Resurssiluettelo!F187)&lt;10,"0","")&amp;DAY(Resurssiluettelo!F187))</f>
        <v/>
      </c>
      <c r="AA140" s="74" t="str">
        <f>IF(Resurssiluettelo!G187=0,"",Resurssiluettelo!G187)</f>
        <v/>
      </c>
      <c r="AB140" s="74" t="str">
        <f>IF(Resurssiluettelo!H187=0,"",Resurssiluettelo!H187)</f>
        <v/>
      </c>
      <c r="AC140" s="74" t="str">
        <f>IF(Resurssiluettelo!I187=0,"",Resurssiluettelo!I187)</f>
        <v/>
      </c>
      <c r="AD140" s="74" t="str">
        <f>IF(Resurssiluettelo!W187=0,"",Resurssiluettelo!W187)</f>
        <v/>
      </c>
      <c r="AE140" s="74" t="str">
        <f>IF(Resurssiluettelo!X187=0,"",Resurssiluettelo!X187)</f>
        <v/>
      </c>
      <c r="AF140" s="74" t="str">
        <f>IF(Resurssiluettelo!Y187=0,"",Resurssiluettelo!Y187)</f>
        <v/>
      </c>
      <c r="AG140" s="74" t="str">
        <f>IF(Resurssiluettelo!Z187=0,"",Resurssiluettelo!Z187)</f>
        <v/>
      </c>
      <c r="AH140" s="74" t="str">
        <f>IF(Resurssiluettelo!AA187=0,"",Resurssiluettelo!AA187)</f>
        <v/>
      </c>
      <c r="AI140" s="74" t="str">
        <f>IF(Resurssiluettelo!AB187=0,"",Resurssiluettelo!AB187)</f>
        <v/>
      </c>
      <c r="AJ140" s="74" t="str">
        <f>IF(Resurssiluettelo!AC187=0,"",Resurssiluettelo!AC187)</f>
        <v/>
      </c>
      <c r="AK140" s="74" t="str">
        <f>IF(Resurssiluettelo!AD187=0,"",Resurssiluettelo!AD187)</f>
        <v/>
      </c>
      <c r="AL140" s="74" t="str">
        <f>IF(Resurssiluettelo!J187=0,"",Resurssiluettelo!J187)</f>
        <v/>
      </c>
      <c r="AM140" s="124" t="str">
        <f>IF(Resurssiluettelo!K187=0,"",Resurssiluettelo!K187)</f>
        <v/>
      </c>
      <c r="AN140" s="124" t="str">
        <f>IF(Resurssiluettelo!L187=0,"",Resurssiluettelo!L187)</f>
        <v/>
      </c>
      <c r="AO140" s="124" t="str">
        <f>IF(Resurssiluettelo!M187=0,"",Resurssiluettelo!M187)</f>
        <v/>
      </c>
      <c r="AP140" s="128" t="str">
        <f>IF(Resurssiluettelo!N187=0,"",Resurssiluettelo!N187)</f>
        <v/>
      </c>
      <c r="AQ140" s="128" t="str">
        <f>IF(Resurssiluettelo!O187=0,"",Resurssiluettelo!O187)</f>
        <v/>
      </c>
      <c r="AR140" s="124" t="str">
        <f>IF(Resurssiluettelo!P187=0,"",Resurssiluettelo!P187)</f>
        <v/>
      </c>
      <c r="AS140" s="124" t="str">
        <f>IF(Resurssiluettelo!Q187=0,"",Resurssiluettelo!Q187)</f>
        <v/>
      </c>
      <c r="AT140" s="124" t="str">
        <f>IF(Resurssiluettelo!R187=0,"",Resurssiluettelo!R187)</f>
        <v/>
      </c>
      <c r="AU140" s="124" t="str">
        <f>IF(Resurssiluettelo!S187=0,"",Resurssiluettelo!S187)</f>
        <v/>
      </c>
      <c r="AV140" s="124" t="str">
        <f>IF(Resurssiluettelo!T187=0,"",Resurssiluettelo!T187)</f>
        <v/>
      </c>
      <c r="AW140" s="124" t="str">
        <f>IF(Resurssiluettelo!U187=0,"",Resurssiluettelo!U187)</f>
        <v/>
      </c>
      <c r="AX140" s="144" t="str">
        <f>IF(Resurssiluettelo!V187=0,"",Resurssiluettelo!V187)</f>
        <v/>
      </c>
    </row>
    <row r="141" spans="1:50">
      <c r="A141" s="179">
        <v>138</v>
      </c>
      <c r="B141" s="184" t="str">
        <f>IF(Y141="","",Resurssiluettelo!$G$1)</f>
        <v/>
      </c>
      <c r="C141" s="185" t="str">
        <f>IF(Y141="","",Resurssiluettelo!$H$14)</f>
        <v/>
      </c>
      <c r="D141" s="186" t="str">
        <f>IF(Y141="","",Resurssiluettelo!$I$14)</f>
        <v/>
      </c>
      <c r="E141" s="185" t="str">
        <f>IF(Y141="","",Resurssiluettelo!$J$14)</f>
        <v/>
      </c>
      <c r="F141" s="65" t="str">
        <f>IF(Y141="","",Resurssiluettelo!$N$14)</f>
        <v/>
      </c>
      <c r="G141" s="65" t="str">
        <f>IF(Y141="","",Resurssiluettelo!$O$14)</f>
        <v/>
      </c>
      <c r="H141" s="65" t="str">
        <f>IF(Resurssiluettelo!B188=0,"",Resurssiluettelo!B188)</f>
        <v/>
      </c>
      <c r="I141" s="65" t="str">
        <f>IF(Resurssiluettelo!C188=0,"",Resurssiluettelo!C188)</f>
        <v/>
      </c>
      <c r="J141" s="65" t="str">
        <f>IF(Resurssiluettelo!D188=0,"",Resurssiluettelo!D188)</f>
        <v/>
      </c>
      <c r="K141" s="74" t="str">
        <f>IF($J141="","",VLOOKUP($J141, Resurssiluettelo!$D$21:$X$40,Ohjeistus!K$98-1,FALSE))</f>
        <v/>
      </c>
      <c r="L141" s="74" t="str">
        <f>IF($J141="","",VLOOKUP($J141, Resurssiluettelo!$D$21:$X$40,Ohjeistus!L$98-1,FALSE))</f>
        <v/>
      </c>
      <c r="M141" s="74" t="str">
        <f>IF($J141="","",VLOOKUP($J141, Resurssiluettelo!$D$21:$X$40,Ohjeistus!M$98-1,FALSE))</f>
        <v/>
      </c>
      <c r="N141" s="74" t="str">
        <f>IF($J141="","",VLOOKUP($J141, Resurssiluettelo!$D$21:$X$40,Ohjeistus!N$98-1,FALSE))</f>
        <v/>
      </c>
      <c r="O141" s="74" t="str">
        <f>IF($J141="","",VLOOKUP($J141, Resurssiluettelo!$D$21:$X$40,Ohjeistus!O$98-1,FALSE))</f>
        <v/>
      </c>
      <c r="P141" s="74" t="str">
        <f>IF($J141="","",VLOOKUP($J141, Resurssiluettelo!$D$21:$X$40,Ohjeistus!P$98-1,FALSE))</f>
        <v/>
      </c>
      <c r="Q141" s="74" t="str">
        <f>IF($J141="",IF($I141="","",VLOOKUP($I141, Resurssiluettelo!$C$21:$X$40,Ohjeistus!Q$98,FALSE)),VLOOKUP($J141, Resurssiluettelo!$D$21:$X$40,Ohjeistus!Q$98-1,FALSE))</f>
        <v/>
      </c>
      <c r="R141" s="74" t="str">
        <f>IF($J141="",IF($I141="","",VLOOKUP($I141, Resurssiluettelo!$C$21:$X$40,Ohjeistus!R$98,FALSE)),VLOOKUP($J141, Resurssiluettelo!$D$21:$X$40,Ohjeistus!R$98-1,FALSE))</f>
        <v/>
      </c>
      <c r="S141" s="74" t="str">
        <f>IF($J141="",IF($I141="","",VLOOKUP($I141, Resurssiluettelo!$C$21:$X$40,Ohjeistus!S$98,FALSE)),VLOOKUP($J141, Resurssiluettelo!$D$21:$X$40,Ohjeistus!S$98-1,FALSE))</f>
        <v/>
      </c>
      <c r="T141" s="74" t="str">
        <f>IF($J141="",IF($I141="","",VLOOKUP($I141, Resurssiluettelo!$C$21:$X$40,Ohjeistus!T$98,FALSE)),VLOOKUP($J141, Resurssiluettelo!$D$21:$X$40,Ohjeistus!T$98-1,FALSE))</f>
        <v/>
      </c>
      <c r="U141" s="74" t="str">
        <f>IF($J141="","",VLOOKUP($J141, Resurssiluettelo!$D$21:$X$40,Ohjeistus!U$98-1,FALSE))</f>
        <v/>
      </c>
      <c r="V141" s="74" t="str">
        <f>IF($J141="","",VLOOKUP($J141, Resurssiluettelo!$D$21:$X$40,Ohjeistus!V$98-1,FALSE))</f>
        <v/>
      </c>
      <c r="W141" s="74" t="str">
        <f>IF($J141="","",VLOOKUP($J141, Resurssiluettelo!$D$21:$X$40,Ohjeistus!W$98-1,FALSE))</f>
        <v/>
      </c>
      <c r="X141" s="74" t="str">
        <f>IF($J141="","",VLOOKUP($J141, Resurssiluettelo!$D$21:$X$40,Ohjeistus!X$98-1,FALSE))</f>
        <v/>
      </c>
      <c r="Y141" s="159" t="str">
        <f>IF(Resurssiluettelo!E188=0,"",Resurssiluettelo!E188)</f>
        <v/>
      </c>
      <c r="Z141" s="74" t="str">
        <f>IF(Resurssiluettelo!F188=0,"",YEAR(Resurssiluettelo!F188)&amp;IF(MONTH(Resurssiluettelo!F188)&lt;10,"0","")&amp;MONTH(Resurssiluettelo!F188)&amp;IF(DAY(Resurssiluettelo!F188)&lt;10,"0","")&amp;DAY(Resurssiluettelo!F188))</f>
        <v/>
      </c>
      <c r="AA141" s="74" t="str">
        <f>IF(Resurssiluettelo!G188=0,"",Resurssiluettelo!G188)</f>
        <v/>
      </c>
      <c r="AB141" s="74" t="str">
        <f>IF(Resurssiluettelo!H188=0,"",Resurssiluettelo!H188)</f>
        <v/>
      </c>
      <c r="AC141" s="74" t="str">
        <f>IF(Resurssiluettelo!I188=0,"",Resurssiluettelo!I188)</f>
        <v/>
      </c>
      <c r="AD141" s="74" t="str">
        <f>IF(Resurssiluettelo!W188=0,"",Resurssiluettelo!W188)</f>
        <v/>
      </c>
      <c r="AE141" s="74" t="str">
        <f>IF(Resurssiluettelo!X188=0,"",Resurssiluettelo!X188)</f>
        <v/>
      </c>
      <c r="AF141" s="74" t="str">
        <f>IF(Resurssiluettelo!Y188=0,"",Resurssiluettelo!Y188)</f>
        <v/>
      </c>
      <c r="AG141" s="74" t="str">
        <f>IF(Resurssiluettelo!Z188=0,"",Resurssiluettelo!Z188)</f>
        <v/>
      </c>
      <c r="AH141" s="74" t="str">
        <f>IF(Resurssiluettelo!AA188=0,"",Resurssiluettelo!AA188)</f>
        <v/>
      </c>
      <c r="AI141" s="74" t="str">
        <f>IF(Resurssiluettelo!AB188=0,"",Resurssiluettelo!AB188)</f>
        <v/>
      </c>
      <c r="AJ141" s="74" t="str">
        <f>IF(Resurssiluettelo!AC188=0,"",Resurssiluettelo!AC188)</f>
        <v/>
      </c>
      <c r="AK141" s="74" t="str">
        <f>IF(Resurssiluettelo!AD188=0,"",Resurssiluettelo!AD188)</f>
        <v/>
      </c>
      <c r="AL141" s="74" t="str">
        <f>IF(Resurssiluettelo!J188=0,"",Resurssiluettelo!J188)</f>
        <v/>
      </c>
      <c r="AM141" s="124" t="str">
        <f>IF(Resurssiluettelo!K188=0,"",Resurssiluettelo!K188)</f>
        <v/>
      </c>
      <c r="AN141" s="124" t="str">
        <f>IF(Resurssiluettelo!L188=0,"",Resurssiluettelo!L188)</f>
        <v/>
      </c>
      <c r="AO141" s="124" t="str">
        <f>IF(Resurssiluettelo!M188=0,"",Resurssiluettelo!M188)</f>
        <v/>
      </c>
      <c r="AP141" s="128" t="str">
        <f>IF(Resurssiluettelo!N188=0,"",Resurssiluettelo!N188)</f>
        <v/>
      </c>
      <c r="AQ141" s="128" t="str">
        <f>IF(Resurssiluettelo!O188=0,"",Resurssiluettelo!O188)</f>
        <v/>
      </c>
      <c r="AR141" s="124" t="str">
        <f>IF(Resurssiluettelo!P188=0,"",Resurssiluettelo!P188)</f>
        <v/>
      </c>
      <c r="AS141" s="124" t="str">
        <f>IF(Resurssiluettelo!Q188=0,"",Resurssiluettelo!Q188)</f>
        <v/>
      </c>
      <c r="AT141" s="124" t="str">
        <f>IF(Resurssiluettelo!R188=0,"",Resurssiluettelo!R188)</f>
        <v/>
      </c>
      <c r="AU141" s="124" t="str">
        <f>IF(Resurssiluettelo!S188=0,"",Resurssiluettelo!S188)</f>
        <v/>
      </c>
      <c r="AV141" s="124" t="str">
        <f>IF(Resurssiluettelo!T188=0,"",Resurssiluettelo!T188)</f>
        <v/>
      </c>
      <c r="AW141" s="124" t="str">
        <f>IF(Resurssiluettelo!U188=0,"",Resurssiluettelo!U188)</f>
        <v/>
      </c>
      <c r="AX141" s="144" t="str">
        <f>IF(Resurssiluettelo!V188=0,"",Resurssiluettelo!V188)</f>
        <v/>
      </c>
    </row>
    <row r="142" spans="1:50">
      <c r="A142" s="179">
        <v>139</v>
      </c>
      <c r="B142" s="184" t="str">
        <f>IF(Y142="","",Resurssiluettelo!$G$1)</f>
        <v/>
      </c>
      <c r="C142" s="185" t="str">
        <f>IF(Y142="","",Resurssiluettelo!$H$14)</f>
        <v/>
      </c>
      <c r="D142" s="186" t="str">
        <f>IF(Y142="","",Resurssiluettelo!$I$14)</f>
        <v/>
      </c>
      <c r="E142" s="185" t="str">
        <f>IF(Y142="","",Resurssiluettelo!$J$14)</f>
        <v/>
      </c>
      <c r="F142" s="65" t="str">
        <f>IF(Y142="","",Resurssiluettelo!$N$14)</f>
        <v/>
      </c>
      <c r="G142" s="65" t="str">
        <f>IF(Y142="","",Resurssiluettelo!$O$14)</f>
        <v/>
      </c>
      <c r="H142" s="65" t="str">
        <f>IF(Resurssiluettelo!B189=0,"",Resurssiluettelo!B189)</f>
        <v/>
      </c>
      <c r="I142" s="65" t="str">
        <f>IF(Resurssiluettelo!C189=0,"",Resurssiluettelo!C189)</f>
        <v/>
      </c>
      <c r="J142" s="65" t="str">
        <f>IF(Resurssiluettelo!D189=0,"",Resurssiluettelo!D189)</f>
        <v/>
      </c>
      <c r="K142" s="74" t="str">
        <f>IF($J142="","",VLOOKUP($J142, Resurssiluettelo!$D$21:$X$40,Ohjeistus!K$98-1,FALSE))</f>
        <v/>
      </c>
      <c r="L142" s="74" t="str">
        <f>IF($J142="","",VLOOKUP($J142, Resurssiluettelo!$D$21:$X$40,Ohjeistus!L$98-1,FALSE))</f>
        <v/>
      </c>
      <c r="M142" s="74" t="str">
        <f>IF($J142="","",VLOOKUP($J142, Resurssiluettelo!$D$21:$X$40,Ohjeistus!M$98-1,FALSE))</f>
        <v/>
      </c>
      <c r="N142" s="74" t="str">
        <f>IF($J142="","",VLOOKUP($J142, Resurssiluettelo!$D$21:$X$40,Ohjeistus!N$98-1,FALSE))</f>
        <v/>
      </c>
      <c r="O142" s="74" t="str">
        <f>IF($J142="","",VLOOKUP($J142, Resurssiluettelo!$D$21:$X$40,Ohjeistus!O$98-1,FALSE))</f>
        <v/>
      </c>
      <c r="P142" s="74" t="str">
        <f>IF($J142="","",VLOOKUP($J142, Resurssiluettelo!$D$21:$X$40,Ohjeistus!P$98-1,FALSE))</f>
        <v/>
      </c>
      <c r="Q142" s="74" t="str">
        <f>IF($J142="",IF($I142="","",VLOOKUP($I142, Resurssiluettelo!$C$21:$X$40,Ohjeistus!Q$98,FALSE)),VLOOKUP($J142, Resurssiluettelo!$D$21:$X$40,Ohjeistus!Q$98-1,FALSE))</f>
        <v/>
      </c>
      <c r="R142" s="74" t="str">
        <f>IF($J142="",IF($I142="","",VLOOKUP($I142, Resurssiluettelo!$C$21:$X$40,Ohjeistus!R$98,FALSE)),VLOOKUP($J142, Resurssiluettelo!$D$21:$X$40,Ohjeistus!R$98-1,FALSE))</f>
        <v/>
      </c>
      <c r="S142" s="74" t="str">
        <f>IF($J142="",IF($I142="","",VLOOKUP($I142, Resurssiluettelo!$C$21:$X$40,Ohjeistus!S$98,FALSE)),VLOOKUP($J142, Resurssiluettelo!$D$21:$X$40,Ohjeistus!S$98-1,FALSE))</f>
        <v/>
      </c>
      <c r="T142" s="74" t="str">
        <f>IF($J142="",IF($I142="","",VLOOKUP($I142, Resurssiluettelo!$C$21:$X$40,Ohjeistus!T$98,FALSE)),VLOOKUP($J142, Resurssiluettelo!$D$21:$X$40,Ohjeistus!T$98-1,FALSE))</f>
        <v/>
      </c>
      <c r="U142" s="74" t="str">
        <f>IF($J142="","",VLOOKUP($J142, Resurssiluettelo!$D$21:$X$40,Ohjeistus!U$98-1,FALSE))</f>
        <v/>
      </c>
      <c r="V142" s="74" t="str">
        <f>IF($J142="","",VLOOKUP($J142, Resurssiluettelo!$D$21:$X$40,Ohjeistus!V$98-1,FALSE))</f>
        <v/>
      </c>
      <c r="W142" s="74" t="str">
        <f>IF($J142="","",VLOOKUP($J142, Resurssiluettelo!$D$21:$X$40,Ohjeistus!W$98-1,FALSE))</f>
        <v/>
      </c>
      <c r="X142" s="74" t="str">
        <f>IF($J142="","",VLOOKUP($J142, Resurssiluettelo!$D$21:$X$40,Ohjeistus!X$98-1,FALSE))</f>
        <v/>
      </c>
      <c r="Y142" s="159" t="str">
        <f>IF(Resurssiluettelo!E189=0,"",Resurssiluettelo!E189)</f>
        <v/>
      </c>
      <c r="Z142" s="74" t="str">
        <f>IF(Resurssiluettelo!F189=0,"",YEAR(Resurssiluettelo!F189)&amp;IF(MONTH(Resurssiluettelo!F189)&lt;10,"0","")&amp;MONTH(Resurssiluettelo!F189)&amp;IF(DAY(Resurssiluettelo!F189)&lt;10,"0","")&amp;DAY(Resurssiluettelo!F189))</f>
        <v/>
      </c>
      <c r="AA142" s="74" t="str">
        <f>IF(Resurssiluettelo!G189=0,"",Resurssiluettelo!G189)</f>
        <v/>
      </c>
      <c r="AB142" s="74" t="str">
        <f>IF(Resurssiluettelo!H189=0,"",Resurssiluettelo!H189)</f>
        <v/>
      </c>
      <c r="AC142" s="74" t="str">
        <f>IF(Resurssiluettelo!I189=0,"",Resurssiluettelo!I189)</f>
        <v/>
      </c>
      <c r="AD142" s="74" t="str">
        <f>IF(Resurssiluettelo!W189=0,"",Resurssiluettelo!W189)</f>
        <v/>
      </c>
      <c r="AE142" s="74" t="str">
        <f>IF(Resurssiluettelo!X189=0,"",Resurssiluettelo!X189)</f>
        <v/>
      </c>
      <c r="AF142" s="74" t="str">
        <f>IF(Resurssiluettelo!Y189=0,"",Resurssiluettelo!Y189)</f>
        <v/>
      </c>
      <c r="AG142" s="74" t="str">
        <f>IF(Resurssiluettelo!Z189=0,"",Resurssiluettelo!Z189)</f>
        <v/>
      </c>
      <c r="AH142" s="74" t="str">
        <f>IF(Resurssiluettelo!AA189=0,"",Resurssiluettelo!AA189)</f>
        <v/>
      </c>
      <c r="AI142" s="74" t="str">
        <f>IF(Resurssiluettelo!AB189=0,"",Resurssiluettelo!AB189)</f>
        <v/>
      </c>
      <c r="AJ142" s="74" t="str">
        <f>IF(Resurssiluettelo!AC189=0,"",Resurssiluettelo!AC189)</f>
        <v/>
      </c>
      <c r="AK142" s="74" t="str">
        <f>IF(Resurssiluettelo!AD189=0,"",Resurssiluettelo!AD189)</f>
        <v/>
      </c>
      <c r="AL142" s="74" t="str">
        <f>IF(Resurssiluettelo!J189=0,"",Resurssiluettelo!J189)</f>
        <v/>
      </c>
      <c r="AM142" s="124" t="str">
        <f>IF(Resurssiluettelo!K189=0,"",Resurssiluettelo!K189)</f>
        <v/>
      </c>
      <c r="AN142" s="124" t="str">
        <f>IF(Resurssiluettelo!L189=0,"",Resurssiluettelo!L189)</f>
        <v/>
      </c>
      <c r="AO142" s="124" t="str">
        <f>IF(Resurssiluettelo!M189=0,"",Resurssiluettelo!M189)</f>
        <v/>
      </c>
      <c r="AP142" s="128" t="str">
        <f>IF(Resurssiluettelo!N189=0,"",Resurssiluettelo!N189)</f>
        <v/>
      </c>
      <c r="AQ142" s="128" t="str">
        <f>IF(Resurssiluettelo!O189=0,"",Resurssiluettelo!O189)</f>
        <v/>
      </c>
      <c r="AR142" s="124" t="str">
        <f>IF(Resurssiluettelo!P189=0,"",Resurssiluettelo!P189)</f>
        <v/>
      </c>
      <c r="AS142" s="124" t="str">
        <f>IF(Resurssiluettelo!Q189=0,"",Resurssiluettelo!Q189)</f>
        <v/>
      </c>
      <c r="AT142" s="124" t="str">
        <f>IF(Resurssiluettelo!R189=0,"",Resurssiluettelo!R189)</f>
        <v/>
      </c>
      <c r="AU142" s="124" t="str">
        <f>IF(Resurssiluettelo!S189=0,"",Resurssiluettelo!S189)</f>
        <v/>
      </c>
      <c r="AV142" s="124" t="str">
        <f>IF(Resurssiluettelo!T189=0,"",Resurssiluettelo!T189)</f>
        <v/>
      </c>
      <c r="AW142" s="124" t="str">
        <f>IF(Resurssiluettelo!U189=0,"",Resurssiluettelo!U189)</f>
        <v/>
      </c>
      <c r="AX142" s="144" t="str">
        <f>IF(Resurssiluettelo!V189=0,"",Resurssiluettelo!V189)</f>
        <v/>
      </c>
    </row>
    <row r="143" spans="1:50">
      <c r="A143" s="179">
        <v>140</v>
      </c>
      <c r="B143" s="184" t="str">
        <f>IF(Y143="","",Resurssiluettelo!$G$1)</f>
        <v/>
      </c>
      <c r="C143" s="185" t="str">
        <f>IF(Y143="","",Resurssiluettelo!$H$14)</f>
        <v/>
      </c>
      <c r="D143" s="186" t="str">
        <f>IF(Y143="","",Resurssiluettelo!$I$14)</f>
        <v/>
      </c>
      <c r="E143" s="185" t="str">
        <f>IF(Y143="","",Resurssiluettelo!$J$14)</f>
        <v/>
      </c>
      <c r="F143" s="65" t="str">
        <f>IF(Y143="","",Resurssiluettelo!$N$14)</f>
        <v/>
      </c>
      <c r="G143" s="65" t="str">
        <f>IF(Y143="","",Resurssiluettelo!$O$14)</f>
        <v/>
      </c>
      <c r="H143" s="65" t="str">
        <f>IF(Resurssiluettelo!B190=0,"",Resurssiluettelo!B190)</f>
        <v/>
      </c>
      <c r="I143" s="65" t="str">
        <f>IF(Resurssiluettelo!C190=0,"",Resurssiluettelo!C190)</f>
        <v/>
      </c>
      <c r="J143" s="65" t="str">
        <f>IF(Resurssiluettelo!D190=0,"",Resurssiluettelo!D190)</f>
        <v/>
      </c>
      <c r="K143" s="74" t="str">
        <f>IF($J143="","",VLOOKUP($J143, Resurssiluettelo!$D$21:$X$40,Ohjeistus!K$98-1,FALSE))</f>
        <v/>
      </c>
      <c r="L143" s="74" t="str">
        <f>IF($J143="","",VLOOKUP($J143, Resurssiluettelo!$D$21:$X$40,Ohjeistus!L$98-1,FALSE))</f>
        <v/>
      </c>
      <c r="M143" s="74" t="str">
        <f>IF($J143="","",VLOOKUP($J143, Resurssiluettelo!$D$21:$X$40,Ohjeistus!M$98-1,FALSE))</f>
        <v/>
      </c>
      <c r="N143" s="74" t="str">
        <f>IF($J143="","",VLOOKUP($J143, Resurssiluettelo!$D$21:$X$40,Ohjeistus!N$98-1,FALSE))</f>
        <v/>
      </c>
      <c r="O143" s="74" t="str">
        <f>IF($J143="","",VLOOKUP($J143, Resurssiluettelo!$D$21:$X$40,Ohjeistus!O$98-1,FALSE))</f>
        <v/>
      </c>
      <c r="P143" s="74" t="str">
        <f>IF($J143="","",VLOOKUP($J143, Resurssiluettelo!$D$21:$X$40,Ohjeistus!P$98-1,FALSE))</f>
        <v/>
      </c>
      <c r="Q143" s="74" t="str">
        <f>IF($J143="",IF($I143="","",VLOOKUP($I143, Resurssiluettelo!$C$21:$X$40,Ohjeistus!Q$98,FALSE)),VLOOKUP($J143, Resurssiluettelo!$D$21:$X$40,Ohjeistus!Q$98-1,FALSE))</f>
        <v/>
      </c>
      <c r="R143" s="74" t="str">
        <f>IF($J143="",IF($I143="","",VLOOKUP($I143, Resurssiluettelo!$C$21:$X$40,Ohjeistus!R$98,FALSE)),VLOOKUP($J143, Resurssiluettelo!$D$21:$X$40,Ohjeistus!R$98-1,FALSE))</f>
        <v/>
      </c>
      <c r="S143" s="74" t="str">
        <f>IF($J143="",IF($I143="","",VLOOKUP($I143, Resurssiluettelo!$C$21:$X$40,Ohjeistus!S$98,FALSE)),VLOOKUP($J143, Resurssiluettelo!$D$21:$X$40,Ohjeistus!S$98-1,FALSE))</f>
        <v/>
      </c>
      <c r="T143" s="74" t="str">
        <f>IF($J143="",IF($I143="","",VLOOKUP($I143, Resurssiluettelo!$C$21:$X$40,Ohjeistus!T$98,FALSE)),VLOOKUP($J143, Resurssiluettelo!$D$21:$X$40,Ohjeistus!T$98-1,FALSE))</f>
        <v/>
      </c>
      <c r="U143" s="74" t="str">
        <f>IF($J143="","",VLOOKUP($J143, Resurssiluettelo!$D$21:$X$40,Ohjeistus!U$98-1,FALSE))</f>
        <v/>
      </c>
      <c r="V143" s="74" t="str">
        <f>IF($J143="","",VLOOKUP($J143, Resurssiluettelo!$D$21:$X$40,Ohjeistus!V$98-1,FALSE))</f>
        <v/>
      </c>
      <c r="W143" s="74" t="str">
        <f>IF($J143="","",VLOOKUP($J143, Resurssiluettelo!$D$21:$X$40,Ohjeistus!W$98-1,FALSE))</f>
        <v/>
      </c>
      <c r="X143" s="74" t="str">
        <f>IF($J143="","",VLOOKUP($J143, Resurssiluettelo!$D$21:$X$40,Ohjeistus!X$98-1,FALSE))</f>
        <v/>
      </c>
      <c r="Y143" s="159" t="str">
        <f>IF(Resurssiluettelo!E190=0,"",Resurssiluettelo!E190)</f>
        <v/>
      </c>
      <c r="Z143" s="74" t="str">
        <f>IF(Resurssiluettelo!F190=0,"",YEAR(Resurssiluettelo!F190)&amp;IF(MONTH(Resurssiluettelo!F190)&lt;10,"0","")&amp;MONTH(Resurssiluettelo!F190)&amp;IF(DAY(Resurssiluettelo!F190)&lt;10,"0","")&amp;DAY(Resurssiluettelo!F190))</f>
        <v/>
      </c>
      <c r="AA143" s="74" t="str">
        <f>IF(Resurssiluettelo!G190=0,"",Resurssiluettelo!G190)</f>
        <v/>
      </c>
      <c r="AB143" s="74" t="str">
        <f>IF(Resurssiluettelo!H190=0,"",Resurssiluettelo!H190)</f>
        <v/>
      </c>
      <c r="AC143" s="74" t="str">
        <f>IF(Resurssiluettelo!I190=0,"",Resurssiluettelo!I190)</f>
        <v/>
      </c>
      <c r="AD143" s="74" t="str">
        <f>IF(Resurssiluettelo!W190=0,"",Resurssiluettelo!W190)</f>
        <v/>
      </c>
      <c r="AE143" s="74" t="str">
        <f>IF(Resurssiluettelo!X190=0,"",Resurssiluettelo!X190)</f>
        <v/>
      </c>
      <c r="AF143" s="74" t="str">
        <f>IF(Resurssiluettelo!Y190=0,"",Resurssiluettelo!Y190)</f>
        <v/>
      </c>
      <c r="AG143" s="74" t="str">
        <f>IF(Resurssiluettelo!Z190=0,"",Resurssiluettelo!Z190)</f>
        <v/>
      </c>
      <c r="AH143" s="74" t="str">
        <f>IF(Resurssiluettelo!AA190=0,"",Resurssiluettelo!AA190)</f>
        <v/>
      </c>
      <c r="AI143" s="74" t="str">
        <f>IF(Resurssiluettelo!AB190=0,"",Resurssiluettelo!AB190)</f>
        <v/>
      </c>
      <c r="AJ143" s="74" t="str">
        <f>IF(Resurssiluettelo!AC190=0,"",Resurssiluettelo!AC190)</f>
        <v/>
      </c>
      <c r="AK143" s="74" t="str">
        <f>IF(Resurssiluettelo!AD190=0,"",Resurssiluettelo!AD190)</f>
        <v/>
      </c>
      <c r="AL143" s="74" t="str">
        <f>IF(Resurssiluettelo!J190=0,"",Resurssiluettelo!J190)</f>
        <v/>
      </c>
      <c r="AM143" s="124" t="str">
        <f>IF(Resurssiluettelo!K190=0,"",Resurssiluettelo!K190)</f>
        <v/>
      </c>
      <c r="AN143" s="124" t="str">
        <f>IF(Resurssiluettelo!L190=0,"",Resurssiluettelo!L190)</f>
        <v/>
      </c>
      <c r="AO143" s="124" t="str">
        <f>IF(Resurssiluettelo!M190=0,"",Resurssiluettelo!M190)</f>
        <v/>
      </c>
      <c r="AP143" s="128" t="str">
        <f>IF(Resurssiluettelo!N190=0,"",Resurssiluettelo!N190)</f>
        <v/>
      </c>
      <c r="AQ143" s="128" t="str">
        <f>IF(Resurssiluettelo!O190=0,"",Resurssiluettelo!O190)</f>
        <v/>
      </c>
      <c r="AR143" s="124" t="str">
        <f>IF(Resurssiluettelo!P190=0,"",Resurssiluettelo!P190)</f>
        <v/>
      </c>
      <c r="AS143" s="124" t="str">
        <f>IF(Resurssiluettelo!Q190=0,"",Resurssiluettelo!Q190)</f>
        <v/>
      </c>
      <c r="AT143" s="124" t="str">
        <f>IF(Resurssiluettelo!R190=0,"",Resurssiluettelo!R190)</f>
        <v/>
      </c>
      <c r="AU143" s="124" t="str">
        <f>IF(Resurssiluettelo!S190=0,"",Resurssiluettelo!S190)</f>
        <v/>
      </c>
      <c r="AV143" s="124" t="str">
        <f>IF(Resurssiluettelo!T190=0,"",Resurssiluettelo!T190)</f>
        <v/>
      </c>
      <c r="AW143" s="124" t="str">
        <f>IF(Resurssiluettelo!U190=0,"",Resurssiluettelo!U190)</f>
        <v/>
      </c>
      <c r="AX143" s="144" t="str">
        <f>IF(Resurssiluettelo!V190=0,"",Resurssiluettelo!V190)</f>
        <v/>
      </c>
    </row>
    <row r="144" spans="1:50">
      <c r="A144" s="179">
        <v>141</v>
      </c>
      <c r="B144" s="184" t="str">
        <f>IF(Y144="","",Resurssiluettelo!$G$1)</f>
        <v/>
      </c>
      <c r="C144" s="185" t="str">
        <f>IF(Y144="","",Resurssiluettelo!$H$14)</f>
        <v/>
      </c>
      <c r="D144" s="186" t="str">
        <f>IF(Y144="","",Resurssiluettelo!$I$14)</f>
        <v/>
      </c>
      <c r="E144" s="185" t="str">
        <f>IF(Y144="","",Resurssiluettelo!$J$14)</f>
        <v/>
      </c>
      <c r="F144" s="65" t="str">
        <f>IF(Y144="","",Resurssiluettelo!$N$14)</f>
        <v/>
      </c>
      <c r="G144" s="65" t="str">
        <f>IF(Y144="","",Resurssiluettelo!$O$14)</f>
        <v/>
      </c>
      <c r="H144" s="65" t="str">
        <f>IF(Resurssiluettelo!B191=0,"",Resurssiluettelo!B191)</f>
        <v/>
      </c>
      <c r="I144" s="65" t="str">
        <f>IF(Resurssiluettelo!C191=0,"",Resurssiluettelo!C191)</f>
        <v/>
      </c>
      <c r="J144" s="65" t="str">
        <f>IF(Resurssiluettelo!D191=0,"",Resurssiluettelo!D191)</f>
        <v/>
      </c>
      <c r="K144" s="74" t="str">
        <f>IF($J144="","",VLOOKUP($J144, Resurssiluettelo!$D$21:$X$40,Ohjeistus!K$98-1,FALSE))</f>
        <v/>
      </c>
      <c r="L144" s="74" t="str">
        <f>IF($J144="","",VLOOKUP($J144, Resurssiluettelo!$D$21:$X$40,Ohjeistus!L$98-1,FALSE))</f>
        <v/>
      </c>
      <c r="M144" s="74" t="str">
        <f>IF($J144="","",VLOOKUP($J144, Resurssiluettelo!$D$21:$X$40,Ohjeistus!M$98-1,FALSE))</f>
        <v/>
      </c>
      <c r="N144" s="74" t="str">
        <f>IF($J144="","",VLOOKUP($J144, Resurssiluettelo!$D$21:$X$40,Ohjeistus!N$98-1,FALSE))</f>
        <v/>
      </c>
      <c r="O144" s="74" t="str">
        <f>IF($J144="","",VLOOKUP($J144, Resurssiluettelo!$D$21:$X$40,Ohjeistus!O$98-1,FALSE))</f>
        <v/>
      </c>
      <c r="P144" s="74" t="str">
        <f>IF($J144="","",VLOOKUP($J144, Resurssiluettelo!$D$21:$X$40,Ohjeistus!P$98-1,FALSE))</f>
        <v/>
      </c>
      <c r="Q144" s="74" t="str">
        <f>IF($J144="",IF($I144="","",VLOOKUP($I144, Resurssiluettelo!$C$21:$X$40,Ohjeistus!Q$98,FALSE)),VLOOKUP($J144, Resurssiluettelo!$D$21:$X$40,Ohjeistus!Q$98-1,FALSE))</f>
        <v/>
      </c>
      <c r="R144" s="74" t="str">
        <f>IF($J144="",IF($I144="","",VLOOKUP($I144, Resurssiluettelo!$C$21:$X$40,Ohjeistus!R$98,FALSE)),VLOOKUP($J144, Resurssiluettelo!$D$21:$X$40,Ohjeistus!R$98-1,FALSE))</f>
        <v/>
      </c>
      <c r="S144" s="74" t="str">
        <f>IF($J144="",IF($I144="","",VLOOKUP($I144, Resurssiluettelo!$C$21:$X$40,Ohjeistus!S$98,FALSE)),VLOOKUP($J144, Resurssiluettelo!$D$21:$X$40,Ohjeistus!S$98-1,FALSE))</f>
        <v/>
      </c>
      <c r="T144" s="74" t="str">
        <f>IF($J144="",IF($I144="","",VLOOKUP($I144, Resurssiluettelo!$C$21:$X$40,Ohjeistus!T$98,FALSE)),VLOOKUP($J144, Resurssiluettelo!$D$21:$X$40,Ohjeistus!T$98-1,FALSE))</f>
        <v/>
      </c>
      <c r="U144" s="74" t="str">
        <f>IF($J144="","",VLOOKUP($J144, Resurssiluettelo!$D$21:$X$40,Ohjeistus!U$98-1,FALSE))</f>
        <v/>
      </c>
      <c r="V144" s="74" t="str">
        <f>IF($J144="","",VLOOKUP($J144, Resurssiluettelo!$D$21:$X$40,Ohjeistus!V$98-1,FALSE))</f>
        <v/>
      </c>
      <c r="W144" s="74" t="str">
        <f>IF($J144="","",VLOOKUP($J144, Resurssiluettelo!$D$21:$X$40,Ohjeistus!W$98-1,FALSE))</f>
        <v/>
      </c>
      <c r="X144" s="74" t="str">
        <f>IF($J144="","",VLOOKUP($J144, Resurssiluettelo!$D$21:$X$40,Ohjeistus!X$98-1,FALSE))</f>
        <v/>
      </c>
      <c r="Y144" s="159" t="str">
        <f>IF(Resurssiluettelo!E191=0,"",Resurssiluettelo!E191)</f>
        <v/>
      </c>
      <c r="Z144" s="74" t="str">
        <f>IF(Resurssiluettelo!F191=0,"",YEAR(Resurssiluettelo!F191)&amp;IF(MONTH(Resurssiluettelo!F191)&lt;10,"0","")&amp;MONTH(Resurssiluettelo!F191)&amp;IF(DAY(Resurssiluettelo!F191)&lt;10,"0","")&amp;DAY(Resurssiluettelo!F191))</f>
        <v/>
      </c>
      <c r="AA144" s="74" t="str">
        <f>IF(Resurssiluettelo!G191=0,"",Resurssiluettelo!G191)</f>
        <v/>
      </c>
      <c r="AB144" s="74" t="str">
        <f>IF(Resurssiluettelo!H191=0,"",Resurssiluettelo!H191)</f>
        <v/>
      </c>
      <c r="AC144" s="74" t="str">
        <f>IF(Resurssiluettelo!I191=0,"",Resurssiluettelo!I191)</f>
        <v/>
      </c>
      <c r="AD144" s="74" t="str">
        <f>IF(Resurssiluettelo!W191=0,"",Resurssiluettelo!W191)</f>
        <v/>
      </c>
      <c r="AE144" s="74" t="str">
        <f>IF(Resurssiluettelo!X191=0,"",Resurssiluettelo!X191)</f>
        <v/>
      </c>
      <c r="AF144" s="74" t="str">
        <f>IF(Resurssiluettelo!Y191=0,"",Resurssiluettelo!Y191)</f>
        <v/>
      </c>
      <c r="AG144" s="74" t="str">
        <f>IF(Resurssiluettelo!Z191=0,"",Resurssiluettelo!Z191)</f>
        <v/>
      </c>
      <c r="AH144" s="74" t="str">
        <f>IF(Resurssiluettelo!AA191=0,"",Resurssiluettelo!AA191)</f>
        <v/>
      </c>
      <c r="AI144" s="74" t="str">
        <f>IF(Resurssiluettelo!AB191=0,"",Resurssiluettelo!AB191)</f>
        <v/>
      </c>
      <c r="AJ144" s="74" t="str">
        <f>IF(Resurssiluettelo!AC191=0,"",Resurssiluettelo!AC191)</f>
        <v/>
      </c>
      <c r="AK144" s="74" t="str">
        <f>IF(Resurssiluettelo!AD191=0,"",Resurssiluettelo!AD191)</f>
        <v/>
      </c>
      <c r="AL144" s="74" t="str">
        <f>IF(Resurssiluettelo!J191=0,"",Resurssiluettelo!J191)</f>
        <v/>
      </c>
      <c r="AM144" s="124" t="str">
        <f>IF(Resurssiluettelo!K191=0,"",Resurssiluettelo!K191)</f>
        <v/>
      </c>
      <c r="AN144" s="124" t="str">
        <f>IF(Resurssiluettelo!L191=0,"",Resurssiluettelo!L191)</f>
        <v/>
      </c>
      <c r="AO144" s="124" t="str">
        <f>IF(Resurssiluettelo!M191=0,"",Resurssiluettelo!M191)</f>
        <v/>
      </c>
      <c r="AP144" s="128" t="str">
        <f>IF(Resurssiluettelo!N191=0,"",Resurssiluettelo!N191)</f>
        <v/>
      </c>
      <c r="AQ144" s="128" t="str">
        <f>IF(Resurssiluettelo!O191=0,"",Resurssiluettelo!O191)</f>
        <v/>
      </c>
      <c r="AR144" s="124" t="str">
        <f>IF(Resurssiluettelo!P191=0,"",Resurssiluettelo!P191)</f>
        <v/>
      </c>
      <c r="AS144" s="124" t="str">
        <f>IF(Resurssiluettelo!Q191=0,"",Resurssiluettelo!Q191)</f>
        <v/>
      </c>
      <c r="AT144" s="124" t="str">
        <f>IF(Resurssiluettelo!R191=0,"",Resurssiluettelo!R191)</f>
        <v/>
      </c>
      <c r="AU144" s="124" t="str">
        <f>IF(Resurssiluettelo!S191=0,"",Resurssiluettelo!S191)</f>
        <v/>
      </c>
      <c r="AV144" s="124" t="str">
        <f>IF(Resurssiluettelo!T191=0,"",Resurssiluettelo!T191)</f>
        <v/>
      </c>
      <c r="AW144" s="124" t="str">
        <f>IF(Resurssiluettelo!U191=0,"",Resurssiluettelo!U191)</f>
        <v/>
      </c>
      <c r="AX144" s="144" t="str">
        <f>IF(Resurssiluettelo!V191=0,"",Resurssiluettelo!V191)</f>
        <v/>
      </c>
    </row>
    <row r="145" spans="1:50">
      <c r="A145" s="179">
        <v>142</v>
      </c>
      <c r="B145" s="184" t="str">
        <f>IF(Y145="","",Resurssiluettelo!$G$1)</f>
        <v/>
      </c>
      <c r="C145" s="185" t="str">
        <f>IF(Y145="","",Resurssiluettelo!$H$14)</f>
        <v/>
      </c>
      <c r="D145" s="186" t="str">
        <f>IF(Y145="","",Resurssiluettelo!$I$14)</f>
        <v/>
      </c>
      <c r="E145" s="185" t="str">
        <f>IF(Y145="","",Resurssiluettelo!$J$14)</f>
        <v/>
      </c>
      <c r="F145" s="65" t="str">
        <f>IF(Y145="","",Resurssiluettelo!$N$14)</f>
        <v/>
      </c>
      <c r="G145" s="65" t="str">
        <f>IF(Y145="","",Resurssiluettelo!$O$14)</f>
        <v/>
      </c>
      <c r="H145" s="65" t="str">
        <f>IF(Resurssiluettelo!B192=0,"",Resurssiluettelo!B192)</f>
        <v/>
      </c>
      <c r="I145" s="65" t="str">
        <f>IF(Resurssiluettelo!C192=0,"",Resurssiluettelo!C192)</f>
        <v/>
      </c>
      <c r="J145" s="65" t="str">
        <f>IF(Resurssiluettelo!D192=0,"",Resurssiluettelo!D192)</f>
        <v/>
      </c>
      <c r="K145" s="74" t="str">
        <f>IF($J145="","",VLOOKUP($J145, Resurssiluettelo!$D$21:$X$40,Ohjeistus!K$98-1,FALSE))</f>
        <v/>
      </c>
      <c r="L145" s="74" t="str">
        <f>IF($J145="","",VLOOKUP($J145, Resurssiluettelo!$D$21:$X$40,Ohjeistus!L$98-1,FALSE))</f>
        <v/>
      </c>
      <c r="M145" s="74" t="str">
        <f>IF($J145="","",VLOOKUP($J145, Resurssiluettelo!$D$21:$X$40,Ohjeistus!M$98-1,FALSE))</f>
        <v/>
      </c>
      <c r="N145" s="74" t="str">
        <f>IF($J145="","",VLOOKUP($J145, Resurssiluettelo!$D$21:$X$40,Ohjeistus!N$98-1,FALSE))</f>
        <v/>
      </c>
      <c r="O145" s="74" t="str">
        <f>IF($J145="","",VLOOKUP($J145, Resurssiluettelo!$D$21:$X$40,Ohjeistus!O$98-1,FALSE))</f>
        <v/>
      </c>
      <c r="P145" s="74" t="str">
        <f>IF($J145="","",VLOOKUP($J145, Resurssiluettelo!$D$21:$X$40,Ohjeistus!P$98-1,FALSE))</f>
        <v/>
      </c>
      <c r="Q145" s="74" t="str">
        <f>IF($J145="",IF($I145="","",VLOOKUP($I145, Resurssiluettelo!$C$21:$X$40,Ohjeistus!Q$98,FALSE)),VLOOKUP($J145, Resurssiluettelo!$D$21:$X$40,Ohjeistus!Q$98-1,FALSE))</f>
        <v/>
      </c>
      <c r="R145" s="74" t="str">
        <f>IF($J145="",IF($I145="","",VLOOKUP($I145, Resurssiluettelo!$C$21:$X$40,Ohjeistus!R$98,FALSE)),VLOOKUP($J145, Resurssiluettelo!$D$21:$X$40,Ohjeistus!R$98-1,FALSE))</f>
        <v/>
      </c>
      <c r="S145" s="74" t="str">
        <f>IF($J145="",IF($I145="","",VLOOKUP($I145, Resurssiluettelo!$C$21:$X$40,Ohjeistus!S$98,FALSE)),VLOOKUP($J145, Resurssiluettelo!$D$21:$X$40,Ohjeistus!S$98-1,FALSE))</f>
        <v/>
      </c>
      <c r="T145" s="74" t="str">
        <f>IF($J145="",IF($I145="","",VLOOKUP($I145, Resurssiluettelo!$C$21:$X$40,Ohjeistus!T$98,FALSE)),VLOOKUP($J145, Resurssiluettelo!$D$21:$X$40,Ohjeistus!T$98-1,FALSE))</f>
        <v/>
      </c>
      <c r="U145" s="74" t="str">
        <f>IF($J145="","",VLOOKUP($J145, Resurssiluettelo!$D$21:$X$40,Ohjeistus!U$98-1,FALSE))</f>
        <v/>
      </c>
      <c r="V145" s="74" t="str">
        <f>IF($J145="","",VLOOKUP($J145, Resurssiluettelo!$D$21:$X$40,Ohjeistus!V$98-1,FALSE))</f>
        <v/>
      </c>
      <c r="W145" s="74" t="str">
        <f>IF($J145="","",VLOOKUP($J145, Resurssiluettelo!$D$21:$X$40,Ohjeistus!W$98-1,FALSE))</f>
        <v/>
      </c>
      <c r="X145" s="74" t="str">
        <f>IF($J145="","",VLOOKUP($J145, Resurssiluettelo!$D$21:$X$40,Ohjeistus!X$98-1,FALSE))</f>
        <v/>
      </c>
      <c r="Y145" s="159" t="str">
        <f>IF(Resurssiluettelo!E192=0,"",Resurssiluettelo!E192)</f>
        <v/>
      </c>
      <c r="Z145" s="74" t="str">
        <f>IF(Resurssiluettelo!F192=0,"",YEAR(Resurssiluettelo!F192)&amp;IF(MONTH(Resurssiluettelo!F192)&lt;10,"0","")&amp;MONTH(Resurssiluettelo!F192)&amp;IF(DAY(Resurssiluettelo!F192)&lt;10,"0","")&amp;DAY(Resurssiluettelo!F192))</f>
        <v/>
      </c>
      <c r="AA145" s="74" t="str">
        <f>IF(Resurssiluettelo!G192=0,"",Resurssiluettelo!G192)</f>
        <v/>
      </c>
      <c r="AB145" s="74" t="str">
        <f>IF(Resurssiluettelo!H192=0,"",Resurssiluettelo!H192)</f>
        <v/>
      </c>
      <c r="AC145" s="74" t="str">
        <f>IF(Resurssiluettelo!I192=0,"",Resurssiluettelo!I192)</f>
        <v/>
      </c>
      <c r="AD145" s="74" t="str">
        <f>IF(Resurssiluettelo!W192=0,"",Resurssiluettelo!W192)</f>
        <v/>
      </c>
      <c r="AE145" s="74" t="str">
        <f>IF(Resurssiluettelo!X192=0,"",Resurssiluettelo!X192)</f>
        <v/>
      </c>
      <c r="AF145" s="74" t="str">
        <f>IF(Resurssiluettelo!Y192=0,"",Resurssiluettelo!Y192)</f>
        <v/>
      </c>
      <c r="AG145" s="74" t="str">
        <f>IF(Resurssiluettelo!Z192=0,"",Resurssiluettelo!Z192)</f>
        <v/>
      </c>
      <c r="AH145" s="74" t="str">
        <f>IF(Resurssiluettelo!AA192=0,"",Resurssiluettelo!AA192)</f>
        <v/>
      </c>
      <c r="AI145" s="74" t="str">
        <f>IF(Resurssiluettelo!AB192=0,"",Resurssiluettelo!AB192)</f>
        <v/>
      </c>
      <c r="AJ145" s="74" t="str">
        <f>IF(Resurssiluettelo!AC192=0,"",Resurssiluettelo!AC192)</f>
        <v/>
      </c>
      <c r="AK145" s="74" t="str">
        <f>IF(Resurssiluettelo!AD192=0,"",Resurssiluettelo!AD192)</f>
        <v/>
      </c>
      <c r="AL145" s="74" t="str">
        <f>IF(Resurssiluettelo!J192=0,"",Resurssiluettelo!J192)</f>
        <v/>
      </c>
      <c r="AM145" s="124" t="str">
        <f>IF(Resurssiluettelo!K192=0,"",Resurssiluettelo!K192)</f>
        <v/>
      </c>
      <c r="AN145" s="124" t="str">
        <f>IF(Resurssiluettelo!L192=0,"",Resurssiluettelo!L192)</f>
        <v/>
      </c>
      <c r="AO145" s="124" t="str">
        <f>IF(Resurssiluettelo!M192=0,"",Resurssiluettelo!M192)</f>
        <v/>
      </c>
      <c r="AP145" s="128" t="str">
        <f>IF(Resurssiluettelo!N192=0,"",Resurssiluettelo!N192)</f>
        <v/>
      </c>
      <c r="AQ145" s="128" t="str">
        <f>IF(Resurssiluettelo!O192=0,"",Resurssiluettelo!O192)</f>
        <v/>
      </c>
      <c r="AR145" s="124" t="str">
        <f>IF(Resurssiluettelo!P192=0,"",Resurssiluettelo!P192)</f>
        <v/>
      </c>
      <c r="AS145" s="124" t="str">
        <f>IF(Resurssiluettelo!Q192=0,"",Resurssiluettelo!Q192)</f>
        <v/>
      </c>
      <c r="AT145" s="124" t="str">
        <f>IF(Resurssiluettelo!R192=0,"",Resurssiluettelo!R192)</f>
        <v/>
      </c>
      <c r="AU145" s="124" t="str">
        <f>IF(Resurssiluettelo!S192=0,"",Resurssiluettelo!S192)</f>
        <v/>
      </c>
      <c r="AV145" s="124" t="str">
        <f>IF(Resurssiluettelo!T192=0,"",Resurssiluettelo!T192)</f>
        <v/>
      </c>
      <c r="AW145" s="124" t="str">
        <f>IF(Resurssiluettelo!U192=0,"",Resurssiluettelo!U192)</f>
        <v/>
      </c>
      <c r="AX145" s="144" t="str">
        <f>IF(Resurssiluettelo!V192=0,"",Resurssiluettelo!V192)</f>
        <v/>
      </c>
    </row>
    <row r="146" spans="1:50">
      <c r="A146" s="179">
        <v>143</v>
      </c>
      <c r="B146" s="184" t="str">
        <f>IF(Y146="","",Resurssiluettelo!$G$1)</f>
        <v/>
      </c>
      <c r="C146" s="185" t="str">
        <f>IF(Y146="","",Resurssiluettelo!$H$14)</f>
        <v/>
      </c>
      <c r="D146" s="186" t="str">
        <f>IF(Y146="","",Resurssiluettelo!$I$14)</f>
        <v/>
      </c>
      <c r="E146" s="185" t="str">
        <f>IF(Y146="","",Resurssiluettelo!$J$14)</f>
        <v/>
      </c>
      <c r="F146" s="65" t="str">
        <f>IF(Y146="","",Resurssiluettelo!$N$14)</f>
        <v/>
      </c>
      <c r="G146" s="65" t="str">
        <f>IF(Y146="","",Resurssiluettelo!$O$14)</f>
        <v/>
      </c>
      <c r="H146" s="65" t="str">
        <f>IF(Resurssiluettelo!B193=0,"",Resurssiluettelo!B193)</f>
        <v/>
      </c>
      <c r="I146" s="65" t="str">
        <f>IF(Resurssiluettelo!C193=0,"",Resurssiluettelo!C193)</f>
        <v/>
      </c>
      <c r="J146" s="65" t="str">
        <f>IF(Resurssiluettelo!D193=0,"",Resurssiluettelo!D193)</f>
        <v/>
      </c>
      <c r="K146" s="74" t="str">
        <f>IF($J146="","",VLOOKUP($J146, Resurssiluettelo!$D$21:$X$40,Ohjeistus!K$98-1,FALSE))</f>
        <v/>
      </c>
      <c r="L146" s="74" t="str">
        <f>IF($J146="","",VLOOKUP($J146, Resurssiluettelo!$D$21:$X$40,Ohjeistus!L$98-1,FALSE))</f>
        <v/>
      </c>
      <c r="M146" s="74" t="str">
        <f>IF($J146="","",VLOOKUP($J146, Resurssiluettelo!$D$21:$X$40,Ohjeistus!M$98-1,FALSE))</f>
        <v/>
      </c>
      <c r="N146" s="74" t="str">
        <f>IF($J146="","",VLOOKUP($J146, Resurssiluettelo!$D$21:$X$40,Ohjeistus!N$98-1,FALSE))</f>
        <v/>
      </c>
      <c r="O146" s="74" t="str">
        <f>IF($J146="","",VLOOKUP($J146, Resurssiluettelo!$D$21:$X$40,Ohjeistus!O$98-1,FALSE))</f>
        <v/>
      </c>
      <c r="P146" s="74" t="str">
        <f>IF($J146="","",VLOOKUP($J146, Resurssiluettelo!$D$21:$X$40,Ohjeistus!P$98-1,FALSE))</f>
        <v/>
      </c>
      <c r="Q146" s="74" t="str">
        <f>IF($J146="",IF($I146="","",VLOOKUP($I146, Resurssiluettelo!$C$21:$X$40,Ohjeistus!Q$98,FALSE)),VLOOKUP($J146, Resurssiluettelo!$D$21:$X$40,Ohjeistus!Q$98-1,FALSE))</f>
        <v/>
      </c>
      <c r="R146" s="74" t="str">
        <f>IF($J146="",IF($I146="","",VLOOKUP($I146, Resurssiluettelo!$C$21:$X$40,Ohjeistus!R$98,FALSE)),VLOOKUP($J146, Resurssiluettelo!$D$21:$X$40,Ohjeistus!R$98-1,FALSE))</f>
        <v/>
      </c>
      <c r="S146" s="74" t="str">
        <f>IF($J146="",IF($I146="","",VLOOKUP($I146, Resurssiluettelo!$C$21:$X$40,Ohjeistus!S$98,FALSE)),VLOOKUP($J146, Resurssiluettelo!$D$21:$X$40,Ohjeistus!S$98-1,FALSE))</f>
        <v/>
      </c>
      <c r="T146" s="74" t="str">
        <f>IF($J146="",IF($I146="","",VLOOKUP($I146, Resurssiluettelo!$C$21:$X$40,Ohjeistus!T$98,FALSE)),VLOOKUP($J146, Resurssiluettelo!$D$21:$X$40,Ohjeistus!T$98-1,FALSE))</f>
        <v/>
      </c>
      <c r="U146" s="74" t="str">
        <f>IF($J146="","",VLOOKUP($J146, Resurssiluettelo!$D$21:$X$40,Ohjeistus!U$98-1,FALSE))</f>
        <v/>
      </c>
      <c r="V146" s="74" t="str">
        <f>IF($J146="","",VLOOKUP($J146, Resurssiluettelo!$D$21:$X$40,Ohjeistus!V$98-1,FALSE))</f>
        <v/>
      </c>
      <c r="W146" s="74" t="str">
        <f>IF($J146="","",VLOOKUP($J146, Resurssiluettelo!$D$21:$X$40,Ohjeistus!W$98-1,FALSE))</f>
        <v/>
      </c>
      <c r="X146" s="74" t="str">
        <f>IF($J146="","",VLOOKUP($J146, Resurssiluettelo!$D$21:$X$40,Ohjeistus!X$98-1,FALSE))</f>
        <v/>
      </c>
      <c r="Y146" s="159" t="str">
        <f>IF(Resurssiluettelo!E193=0,"",Resurssiluettelo!E193)</f>
        <v/>
      </c>
      <c r="Z146" s="74" t="str">
        <f>IF(Resurssiluettelo!F193=0,"",YEAR(Resurssiluettelo!F193)&amp;IF(MONTH(Resurssiluettelo!F193)&lt;10,"0","")&amp;MONTH(Resurssiluettelo!F193)&amp;IF(DAY(Resurssiluettelo!F193)&lt;10,"0","")&amp;DAY(Resurssiluettelo!F193))</f>
        <v/>
      </c>
      <c r="AA146" s="74" t="str">
        <f>IF(Resurssiluettelo!G193=0,"",Resurssiluettelo!G193)</f>
        <v/>
      </c>
      <c r="AB146" s="74" t="str">
        <f>IF(Resurssiluettelo!H193=0,"",Resurssiluettelo!H193)</f>
        <v/>
      </c>
      <c r="AC146" s="74" t="str">
        <f>IF(Resurssiluettelo!I193=0,"",Resurssiluettelo!I193)</f>
        <v/>
      </c>
      <c r="AD146" s="74" t="str">
        <f>IF(Resurssiluettelo!W193=0,"",Resurssiluettelo!W193)</f>
        <v/>
      </c>
      <c r="AE146" s="74" t="str">
        <f>IF(Resurssiluettelo!X193=0,"",Resurssiluettelo!X193)</f>
        <v/>
      </c>
      <c r="AF146" s="74" t="str">
        <f>IF(Resurssiluettelo!Y193=0,"",Resurssiluettelo!Y193)</f>
        <v/>
      </c>
      <c r="AG146" s="74" t="str">
        <f>IF(Resurssiluettelo!Z193=0,"",Resurssiluettelo!Z193)</f>
        <v/>
      </c>
      <c r="AH146" s="74" t="str">
        <f>IF(Resurssiluettelo!AA193=0,"",Resurssiluettelo!AA193)</f>
        <v/>
      </c>
      <c r="AI146" s="74" t="str">
        <f>IF(Resurssiluettelo!AB193=0,"",Resurssiluettelo!AB193)</f>
        <v/>
      </c>
      <c r="AJ146" s="74" t="str">
        <f>IF(Resurssiluettelo!AC193=0,"",Resurssiluettelo!AC193)</f>
        <v/>
      </c>
      <c r="AK146" s="74" t="str">
        <f>IF(Resurssiluettelo!AD193=0,"",Resurssiluettelo!AD193)</f>
        <v/>
      </c>
      <c r="AL146" s="74" t="str">
        <f>IF(Resurssiluettelo!J193=0,"",Resurssiluettelo!J193)</f>
        <v/>
      </c>
      <c r="AM146" s="124" t="str">
        <f>IF(Resurssiluettelo!K193=0,"",Resurssiluettelo!K193)</f>
        <v/>
      </c>
      <c r="AN146" s="124" t="str">
        <f>IF(Resurssiluettelo!L193=0,"",Resurssiluettelo!L193)</f>
        <v/>
      </c>
      <c r="AO146" s="124" t="str">
        <f>IF(Resurssiluettelo!M193=0,"",Resurssiluettelo!M193)</f>
        <v/>
      </c>
      <c r="AP146" s="128" t="str">
        <f>IF(Resurssiluettelo!N193=0,"",Resurssiluettelo!N193)</f>
        <v/>
      </c>
      <c r="AQ146" s="128" t="str">
        <f>IF(Resurssiluettelo!O193=0,"",Resurssiluettelo!O193)</f>
        <v/>
      </c>
      <c r="AR146" s="124" t="str">
        <f>IF(Resurssiluettelo!P193=0,"",Resurssiluettelo!P193)</f>
        <v/>
      </c>
      <c r="AS146" s="124" t="str">
        <f>IF(Resurssiluettelo!Q193=0,"",Resurssiluettelo!Q193)</f>
        <v/>
      </c>
      <c r="AT146" s="124" t="str">
        <f>IF(Resurssiluettelo!R193=0,"",Resurssiluettelo!R193)</f>
        <v/>
      </c>
      <c r="AU146" s="124" t="str">
        <f>IF(Resurssiluettelo!S193=0,"",Resurssiluettelo!S193)</f>
        <v/>
      </c>
      <c r="AV146" s="124" t="str">
        <f>IF(Resurssiluettelo!T193=0,"",Resurssiluettelo!T193)</f>
        <v/>
      </c>
      <c r="AW146" s="124" t="str">
        <f>IF(Resurssiluettelo!U193=0,"",Resurssiluettelo!U193)</f>
        <v/>
      </c>
      <c r="AX146" s="144" t="str">
        <f>IF(Resurssiluettelo!V193=0,"",Resurssiluettelo!V193)</f>
        <v/>
      </c>
    </row>
    <row r="147" spans="1:50">
      <c r="A147" s="179">
        <v>144</v>
      </c>
      <c r="B147" s="184" t="str">
        <f>IF(Y147="","",Resurssiluettelo!$G$1)</f>
        <v/>
      </c>
      <c r="C147" s="185" t="str">
        <f>IF(Y147="","",Resurssiluettelo!$H$14)</f>
        <v/>
      </c>
      <c r="D147" s="186" t="str">
        <f>IF(Y147="","",Resurssiluettelo!$I$14)</f>
        <v/>
      </c>
      <c r="E147" s="185" t="str">
        <f>IF(Y147="","",Resurssiluettelo!$J$14)</f>
        <v/>
      </c>
      <c r="F147" s="65" t="str">
        <f>IF(Y147="","",Resurssiluettelo!$N$14)</f>
        <v/>
      </c>
      <c r="G147" s="65" t="str">
        <f>IF(Y147="","",Resurssiluettelo!$O$14)</f>
        <v/>
      </c>
      <c r="H147" s="65" t="str">
        <f>IF(Resurssiluettelo!B194=0,"",Resurssiluettelo!B194)</f>
        <v/>
      </c>
      <c r="I147" s="65" t="str">
        <f>IF(Resurssiluettelo!C194=0,"",Resurssiluettelo!C194)</f>
        <v/>
      </c>
      <c r="J147" s="65" t="str">
        <f>IF(Resurssiluettelo!D194=0,"",Resurssiluettelo!D194)</f>
        <v/>
      </c>
      <c r="K147" s="74" t="str">
        <f>IF($J147="","",VLOOKUP($J147, Resurssiluettelo!$D$21:$X$40,Ohjeistus!K$98-1,FALSE))</f>
        <v/>
      </c>
      <c r="L147" s="74" t="str">
        <f>IF($J147="","",VLOOKUP($J147, Resurssiluettelo!$D$21:$X$40,Ohjeistus!L$98-1,FALSE))</f>
        <v/>
      </c>
      <c r="M147" s="74" t="str">
        <f>IF($J147="","",VLOOKUP($J147, Resurssiluettelo!$D$21:$X$40,Ohjeistus!M$98-1,FALSE))</f>
        <v/>
      </c>
      <c r="N147" s="74" t="str">
        <f>IF($J147="","",VLOOKUP($J147, Resurssiluettelo!$D$21:$X$40,Ohjeistus!N$98-1,FALSE))</f>
        <v/>
      </c>
      <c r="O147" s="74" t="str">
        <f>IF($J147="","",VLOOKUP($J147, Resurssiluettelo!$D$21:$X$40,Ohjeistus!O$98-1,FALSE))</f>
        <v/>
      </c>
      <c r="P147" s="74" t="str">
        <f>IF($J147="","",VLOOKUP($J147, Resurssiluettelo!$D$21:$X$40,Ohjeistus!P$98-1,FALSE))</f>
        <v/>
      </c>
      <c r="Q147" s="74" t="str">
        <f>IF($J147="",IF($I147="","",VLOOKUP($I147, Resurssiluettelo!$C$21:$X$40,Ohjeistus!Q$98,FALSE)),VLOOKUP($J147, Resurssiluettelo!$D$21:$X$40,Ohjeistus!Q$98-1,FALSE))</f>
        <v/>
      </c>
      <c r="R147" s="74" t="str">
        <f>IF($J147="",IF($I147="","",VLOOKUP($I147, Resurssiluettelo!$C$21:$X$40,Ohjeistus!R$98,FALSE)),VLOOKUP($J147, Resurssiluettelo!$D$21:$X$40,Ohjeistus!R$98-1,FALSE))</f>
        <v/>
      </c>
      <c r="S147" s="74" t="str">
        <f>IF($J147="",IF($I147="","",VLOOKUP($I147, Resurssiluettelo!$C$21:$X$40,Ohjeistus!S$98,FALSE)),VLOOKUP($J147, Resurssiluettelo!$D$21:$X$40,Ohjeistus!S$98-1,FALSE))</f>
        <v/>
      </c>
      <c r="T147" s="74" t="str">
        <f>IF($J147="",IF($I147="","",VLOOKUP($I147, Resurssiluettelo!$C$21:$X$40,Ohjeistus!T$98,FALSE)),VLOOKUP($J147, Resurssiluettelo!$D$21:$X$40,Ohjeistus!T$98-1,FALSE))</f>
        <v/>
      </c>
      <c r="U147" s="74" t="str">
        <f>IF($J147="","",VLOOKUP($J147, Resurssiluettelo!$D$21:$X$40,Ohjeistus!U$98-1,FALSE))</f>
        <v/>
      </c>
      <c r="V147" s="74" t="str">
        <f>IF($J147="","",VLOOKUP($J147, Resurssiluettelo!$D$21:$X$40,Ohjeistus!V$98-1,FALSE))</f>
        <v/>
      </c>
      <c r="W147" s="74" t="str">
        <f>IF($J147="","",VLOOKUP($J147, Resurssiluettelo!$D$21:$X$40,Ohjeistus!W$98-1,FALSE))</f>
        <v/>
      </c>
      <c r="X147" s="74" t="str">
        <f>IF($J147="","",VLOOKUP($J147, Resurssiluettelo!$D$21:$X$40,Ohjeistus!X$98-1,FALSE))</f>
        <v/>
      </c>
      <c r="Y147" s="159" t="str">
        <f>IF(Resurssiluettelo!E194=0,"",Resurssiluettelo!E194)</f>
        <v/>
      </c>
      <c r="Z147" s="74" t="str">
        <f>IF(Resurssiluettelo!F194=0,"",YEAR(Resurssiluettelo!F194)&amp;IF(MONTH(Resurssiluettelo!F194)&lt;10,"0","")&amp;MONTH(Resurssiluettelo!F194)&amp;IF(DAY(Resurssiluettelo!F194)&lt;10,"0","")&amp;DAY(Resurssiluettelo!F194))</f>
        <v/>
      </c>
      <c r="AA147" s="74" t="str">
        <f>IF(Resurssiluettelo!G194=0,"",Resurssiluettelo!G194)</f>
        <v/>
      </c>
      <c r="AB147" s="74" t="str">
        <f>IF(Resurssiluettelo!H194=0,"",Resurssiluettelo!H194)</f>
        <v/>
      </c>
      <c r="AC147" s="74" t="str">
        <f>IF(Resurssiluettelo!I194=0,"",Resurssiluettelo!I194)</f>
        <v/>
      </c>
      <c r="AD147" s="74" t="str">
        <f>IF(Resurssiluettelo!W194=0,"",Resurssiluettelo!W194)</f>
        <v/>
      </c>
      <c r="AE147" s="74" t="str">
        <f>IF(Resurssiluettelo!X194=0,"",Resurssiluettelo!X194)</f>
        <v/>
      </c>
      <c r="AF147" s="74" t="str">
        <f>IF(Resurssiluettelo!Y194=0,"",Resurssiluettelo!Y194)</f>
        <v/>
      </c>
      <c r="AG147" s="74" t="str">
        <f>IF(Resurssiluettelo!Z194=0,"",Resurssiluettelo!Z194)</f>
        <v/>
      </c>
      <c r="AH147" s="74" t="str">
        <f>IF(Resurssiluettelo!AA194=0,"",Resurssiluettelo!AA194)</f>
        <v/>
      </c>
      <c r="AI147" s="74" t="str">
        <f>IF(Resurssiluettelo!AB194=0,"",Resurssiluettelo!AB194)</f>
        <v/>
      </c>
      <c r="AJ147" s="74" t="str">
        <f>IF(Resurssiluettelo!AC194=0,"",Resurssiluettelo!AC194)</f>
        <v/>
      </c>
      <c r="AK147" s="74" t="str">
        <f>IF(Resurssiluettelo!AD194=0,"",Resurssiluettelo!AD194)</f>
        <v/>
      </c>
      <c r="AL147" s="74" t="str">
        <f>IF(Resurssiluettelo!J194=0,"",Resurssiluettelo!J194)</f>
        <v/>
      </c>
      <c r="AM147" s="124" t="str">
        <f>IF(Resurssiluettelo!K194=0,"",Resurssiluettelo!K194)</f>
        <v/>
      </c>
      <c r="AN147" s="124" t="str">
        <f>IF(Resurssiluettelo!L194=0,"",Resurssiluettelo!L194)</f>
        <v/>
      </c>
      <c r="AO147" s="124" t="str">
        <f>IF(Resurssiluettelo!M194=0,"",Resurssiluettelo!M194)</f>
        <v/>
      </c>
      <c r="AP147" s="128" t="str">
        <f>IF(Resurssiluettelo!N194=0,"",Resurssiluettelo!N194)</f>
        <v/>
      </c>
      <c r="AQ147" s="128" t="str">
        <f>IF(Resurssiluettelo!O194=0,"",Resurssiluettelo!O194)</f>
        <v/>
      </c>
      <c r="AR147" s="124" t="str">
        <f>IF(Resurssiluettelo!P194=0,"",Resurssiluettelo!P194)</f>
        <v/>
      </c>
      <c r="AS147" s="124" t="str">
        <f>IF(Resurssiluettelo!Q194=0,"",Resurssiluettelo!Q194)</f>
        <v/>
      </c>
      <c r="AT147" s="124" t="str">
        <f>IF(Resurssiluettelo!R194=0,"",Resurssiluettelo!R194)</f>
        <v/>
      </c>
      <c r="AU147" s="124" t="str">
        <f>IF(Resurssiluettelo!S194=0,"",Resurssiluettelo!S194)</f>
        <v/>
      </c>
      <c r="AV147" s="124" t="str">
        <f>IF(Resurssiluettelo!T194=0,"",Resurssiluettelo!T194)</f>
        <v/>
      </c>
      <c r="AW147" s="124" t="str">
        <f>IF(Resurssiluettelo!U194=0,"",Resurssiluettelo!U194)</f>
        <v/>
      </c>
      <c r="AX147" s="144" t="str">
        <f>IF(Resurssiluettelo!V194=0,"",Resurssiluettelo!V194)</f>
        <v/>
      </c>
    </row>
    <row r="148" spans="1:50">
      <c r="A148" s="179">
        <v>145</v>
      </c>
      <c r="B148" s="184" t="str">
        <f>IF(Y148="","",Resurssiluettelo!$G$1)</f>
        <v/>
      </c>
      <c r="C148" s="185" t="str">
        <f>IF(Y148="","",Resurssiluettelo!$H$14)</f>
        <v/>
      </c>
      <c r="D148" s="186" t="str">
        <f>IF(Y148="","",Resurssiluettelo!$I$14)</f>
        <v/>
      </c>
      <c r="E148" s="185" t="str">
        <f>IF(Y148="","",Resurssiluettelo!$J$14)</f>
        <v/>
      </c>
      <c r="F148" s="65" t="str">
        <f>IF(Y148="","",Resurssiluettelo!$N$14)</f>
        <v/>
      </c>
      <c r="G148" s="65" t="str">
        <f>IF(Y148="","",Resurssiluettelo!$O$14)</f>
        <v/>
      </c>
      <c r="H148" s="65" t="str">
        <f>IF(Resurssiluettelo!B195=0,"",Resurssiluettelo!B195)</f>
        <v/>
      </c>
      <c r="I148" s="65" t="str">
        <f>IF(Resurssiluettelo!C195=0,"",Resurssiluettelo!C195)</f>
        <v/>
      </c>
      <c r="J148" s="65" t="str">
        <f>IF(Resurssiluettelo!D195=0,"",Resurssiluettelo!D195)</f>
        <v/>
      </c>
      <c r="K148" s="74" t="str">
        <f>IF($J148="","",VLOOKUP($J148, Resurssiluettelo!$D$21:$X$40,Ohjeistus!K$98-1,FALSE))</f>
        <v/>
      </c>
      <c r="L148" s="74" t="str">
        <f>IF($J148="","",VLOOKUP($J148, Resurssiluettelo!$D$21:$X$40,Ohjeistus!L$98-1,FALSE))</f>
        <v/>
      </c>
      <c r="M148" s="74" t="str">
        <f>IF($J148="","",VLOOKUP($J148, Resurssiluettelo!$D$21:$X$40,Ohjeistus!M$98-1,FALSE))</f>
        <v/>
      </c>
      <c r="N148" s="74" t="str">
        <f>IF($J148="","",VLOOKUP($J148, Resurssiluettelo!$D$21:$X$40,Ohjeistus!N$98-1,FALSE))</f>
        <v/>
      </c>
      <c r="O148" s="74" t="str">
        <f>IF($J148="","",VLOOKUP($J148, Resurssiluettelo!$D$21:$X$40,Ohjeistus!O$98-1,FALSE))</f>
        <v/>
      </c>
      <c r="P148" s="74" t="str">
        <f>IF($J148="","",VLOOKUP($J148, Resurssiluettelo!$D$21:$X$40,Ohjeistus!P$98-1,FALSE))</f>
        <v/>
      </c>
      <c r="Q148" s="74" t="str">
        <f>IF($J148="",IF($I148="","",VLOOKUP($I148, Resurssiluettelo!$C$21:$X$40,Ohjeistus!Q$98,FALSE)),VLOOKUP($J148, Resurssiluettelo!$D$21:$X$40,Ohjeistus!Q$98-1,FALSE))</f>
        <v/>
      </c>
      <c r="R148" s="74" t="str">
        <f>IF($J148="",IF($I148="","",VLOOKUP($I148, Resurssiluettelo!$C$21:$X$40,Ohjeistus!R$98,FALSE)),VLOOKUP($J148, Resurssiluettelo!$D$21:$X$40,Ohjeistus!R$98-1,FALSE))</f>
        <v/>
      </c>
      <c r="S148" s="74" t="str">
        <f>IF($J148="",IF($I148="","",VLOOKUP($I148, Resurssiluettelo!$C$21:$X$40,Ohjeistus!S$98,FALSE)),VLOOKUP($J148, Resurssiluettelo!$D$21:$X$40,Ohjeistus!S$98-1,FALSE))</f>
        <v/>
      </c>
      <c r="T148" s="74" t="str">
        <f>IF($J148="",IF($I148="","",VLOOKUP($I148, Resurssiluettelo!$C$21:$X$40,Ohjeistus!T$98,FALSE)),VLOOKUP($J148, Resurssiluettelo!$D$21:$X$40,Ohjeistus!T$98-1,FALSE))</f>
        <v/>
      </c>
      <c r="U148" s="74" t="str">
        <f>IF($J148="","",VLOOKUP($J148, Resurssiluettelo!$D$21:$X$40,Ohjeistus!U$98-1,FALSE))</f>
        <v/>
      </c>
      <c r="V148" s="74" t="str">
        <f>IF($J148="","",VLOOKUP($J148, Resurssiluettelo!$D$21:$X$40,Ohjeistus!V$98-1,FALSE))</f>
        <v/>
      </c>
      <c r="W148" s="74" t="str">
        <f>IF($J148="","",VLOOKUP($J148, Resurssiluettelo!$D$21:$X$40,Ohjeistus!W$98-1,FALSE))</f>
        <v/>
      </c>
      <c r="X148" s="74" t="str">
        <f>IF($J148="","",VLOOKUP($J148, Resurssiluettelo!$D$21:$X$40,Ohjeistus!X$98-1,FALSE))</f>
        <v/>
      </c>
      <c r="Y148" s="159" t="str">
        <f>IF(Resurssiluettelo!E195=0,"",Resurssiluettelo!E195)</f>
        <v/>
      </c>
      <c r="Z148" s="74" t="str">
        <f>IF(Resurssiluettelo!F195=0,"",YEAR(Resurssiluettelo!F195)&amp;IF(MONTH(Resurssiluettelo!F195)&lt;10,"0","")&amp;MONTH(Resurssiluettelo!F195)&amp;IF(DAY(Resurssiluettelo!F195)&lt;10,"0","")&amp;DAY(Resurssiluettelo!F195))</f>
        <v/>
      </c>
      <c r="AA148" s="74" t="str">
        <f>IF(Resurssiluettelo!G195=0,"",Resurssiluettelo!G195)</f>
        <v/>
      </c>
      <c r="AB148" s="74" t="str">
        <f>IF(Resurssiluettelo!H195=0,"",Resurssiluettelo!H195)</f>
        <v/>
      </c>
      <c r="AC148" s="74" t="str">
        <f>IF(Resurssiluettelo!I195=0,"",Resurssiluettelo!I195)</f>
        <v/>
      </c>
      <c r="AD148" s="74" t="str">
        <f>IF(Resurssiluettelo!W195=0,"",Resurssiluettelo!W195)</f>
        <v/>
      </c>
      <c r="AE148" s="74" t="str">
        <f>IF(Resurssiluettelo!X195=0,"",Resurssiluettelo!X195)</f>
        <v/>
      </c>
      <c r="AF148" s="74" t="str">
        <f>IF(Resurssiluettelo!Y195=0,"",Resurssiluettelo!Y195)</f>
        <v/>
      </c>
      <c r="AG148" s="74" t="str">
        <f>IF(Resurssiluettelo!Z195=0,"",Resurssiluettelo!Z195)</f>
        <v/>
      </c>
      <c r="AH148" s="74" t="str">
        <f>IF(Resurssiluettelo!AA195=0,"",Resurssiluettelo!AA195)</f>
        <v/>
      </c>
      <c r="AI148" s="74" t="str">
        <f>IF(Resurssiluettelo!AB195=0,"",Resurssiluettelo!AB195)</f>
        <v/>
      </c>
      <c r="AJ148" s="74" t="str">
        <f>IF(Resurssiluettelo!AC195=0,"",Resurssiluettelo!AC195)</f>
        <v/>
      </c>
      <c r="AK148" s="74" t="str">
        <f>IF(Resurssiluettelo!AD195=0,"",Resurssiluettelo!AD195)</f>
        <v/>
      </c>
      <c r="AL148" s="74" t="str">
        <f>IF(Resurssiluettelo!J195=0,"",Resurssiluettelo!J195)</f>
        <v/>
      </c>
      <c r="AM148" s="124" t="str">
        <f>IF(Resurssiluettelo!K195=0,"",Resurssiluettelo!K195)</f>
        <v/>
      </c>
      <c r="AN148" s="124" t="str">
        <f>IF(Resurssiluettelo!L195=0,"",Resurssiluettelo!L195)</f>
        <v/>
      </c>
      <c r="AO148" s="124" t="str">
        <f>IF(Resurssiluettelo!M195=0,"",Resurssiluettelo!M195)</f>
        <v/>
      </c>
      <c r="AP148" s="128" t="str">
        <f>IF(Resurssiluettelo!N195=0,"",Resurssiluettelo!N195)</f>
        <v/>
      </c>
      <c r="AQ148" s="128" t="str">
        <f>IF(Resurssiluettelo!O195=0,"",Resurssiluettelo!O195)</f>
        <v/>
      </c>
      <c r="AR148" s="124" t="str">
        <f>IF(Resurssiluettelo!P195=0,"",Resurssiluettelo!P195)</f>
        <v/>
      </c>
      <c r="AS148" s="124" t="str">
        <f>IF(Resurssiluettelo!Q195=0,"",Resurssiluettelo!Q195)</f>
        <v/>
      </c>
      <c r="AT148" s="124" t="str">
        <f>IF(Resurssiluettelo!R195=0,"",Resurssiluettelo!R195)</f>
        <v/>
      </c>
      <c r="AU148" s="124" t="str">
        <f>IF(Resurssiluettelo!S195=0,"",Resurssiluettelo!S195)</f>
        <v/>
      </c>
      <c r="AV148" s="124" t="str">
        <f>IF(Resurssiluettelo!T195=0,"",Resurssiluettelo!T195)</f>
        <v/>
      </c>
      <c r="AW148" s="124" t="str">
        <f>IF(Resurssiluettelo!U195=0,"",Resurssiluettelo!U195)</f>
        <v/>
      </c>
      <c r="AX148" s="144" t="str">
        <f>IF(Resurssiluettelo!V195=0,"",Resurssiluettelo!V195)</f>
        <v/>
      </c>
    </row>
    <row r="149" spans="1:50">
      <c r="A149" s="179">
        <v>146</v>
      </c>
      <c r="B149" s="184" t="str">
        <f>IF(Y149="","",Resurssiluettelo!$G$1)</f>
        <v/>
      </c>
      <c r="C149" s="185" t="str">
        <f>IF(Y149="","",Resurssiluettelo!$H$14)</f>
        <v/>
      </c>
      <c r="D149" s="186" t="str">
        <f>IF(Y149="","",Resurssiluettelo!$I$14)</f>
        <v/>
      </c>
      <c r="E149" s="185" t="str">
        <f>IF(Y149="","",Resurssiluettelo!$J$14)</f>
        <v/>
      </c>
      <c r="F149" s="65" t="str">
        <f>IF(Y149="","",Resurssiluettelo!$N$14)</f>
        <v/>
      </c>
      <c r="G149" s="65" t="str">
        <f>IF(Y149="","",Resurssiluettelo!$O$14)</f>
        <v/>
      </c>
      <c r="H149" s="65" t="str">
        <f>IF(Resurssiluettelo!B196=0,"",Resurssiluettelo!B196)</f>
        <v/>
      </c>
      <c r="I149" s="65" t="str">
        <f>IF(Resurssiluettelo!C196=0,"",Resurssiluettelo!C196)</f>
        <v/>
      </c>
      <c r="J149" s="65" t="str">
        <f>IF(Resurssiluettelo!D196=0,"",Resurssiluettelo!D196)</f>
        <v/>
      </c>
      <c r="K149" s="74" t="str">
        <f>IF($J149="","",VLOOKUP($J149, Resurssiluettelo!$D$21:$X$40,Ohjeistus!K$98-1,FALSE))</f>
        <v/>
      </c>
      <c r="L149" s="74" t="str">
        <f>IF($J149="","",VLOOKUP($J149, Resurssiluettelo!$D$21:$X$40,Ohjeistus!L$98-1,FALSE))</f>
        <v/>
      </c>
      <c r="M149" s="74" t="str">
        <f>IF($J149="","",VLOOKUP($J149, Resurssiluettelo!$D$21:$X$40,Ohjeistus!M$98-1,FALSE))</f>
        <v/>
      </c>
      <c r="N149" s="74" t="str">
        <f>IF($J149="","",VLOOKUP($J149, Resurssiluettelo!$D$21:$X$40,Ohjeistus!N$98-1,FALSE))</f>
        <v/>
      </c>
      <c r="O149" s="74" t="str">
        <f>IF($J149="","",VLOOKUP($J149, Resurssiluettelo!$D$21:$X$40,Ohjeistus!O$98-1,FALSE))</f>
        <v/>
      </c>
      <c r="P149" s="74" t="str">
        <f>IF($J149="","",VLOOKUP($J149, Resurssiluettelo!$D$21:$X$40,Ohjeistus!P$98-1,FALSE))</f>
        <v/>
      </c>
      <c r="Q149" s="74" t="str">
        <f>IF($J149="",IF($I149="","",VLOOKUP($I149, Resurssiluettelo!$C$21:$X$40,Ohjeistus!Q$98,FALSE)),VLOOKUP($J149, Resurssiluettelo!$D$21:$X$40,Ohjeistus!Q$98-1,FALSE))</f>
        <v/>
      </c>
      <c r="R149" s="74" t="str">
        <f>IF($J149="",IF($I149="","",VLOOKUP($I149, Resurssiluettelo!$C$21:$X$40,Ohjeistus!R$98,FALSE)),VLOOKUP($J149, Resurssiluettelo!$D$21:$X$40,Ohjeistus!R$98-1,FALSE))</f>
        <v/>
      </c>
      <c r="S149" s="74" t="str">
        <f>IF($J149="",IF($I149="","",VLOOKUP($I149, Resurssiluettelo!$C$21:$X$40,Ohjeistus!S$98,FALSE)),VLOOKUP($J149, Resurssiluettelo!$D$21:$X$40,Ohjeistus!S$98-1,FALSE))</f>
        <v/>
      </c>
      <c r="T149" s="74" t="str">
        <f>IF($J149="",IF($I149="","",VLOOKUP($I149, Resurssiluettelo!$C$21:$X$40,Ohjeistus!T$98,FALSE)),VLOOKUP($J149, Resurssiluettelo!$D$21:$X$40,Ohjeistus!T$98-1,FALSE))</f>
        <v/>
      </c>
      <c r="U149" s="74" t="str">
        <f>IF($J149="","",VLOOKUP($J149, Resurssiluettelo!$D$21:$X$40,Ohjeistus!U$98-1,FALSE))</f>
        <v/>
      </c>
      <c r="V149" s="74" t="str">
        <f>IF($J149="","",VLOOKUP($J149, Resurssiluettelo!$D$21:$X$40,Ohjeistus!V$98-1,FALSE))</f>
        <v/>
      </c>
      <c r="W149" s="74" t="str">
        <f>IF($J149="","",VLOOKUP($J149, Resurssiluettelo!$D$21:$X$40,Ohjeistus!W$98-1,FALSE))</f>
        <v/>
      </c>
      <c r="X149" s="74" t="str">
        <f>IF($J149="","",VLOOKUP($J149, Resurssiluettelo!$D$21:$X$40,Ohjeistus!X$98-1,FALSE))</f>
        <v/>
      </c>
      <c r="Y149" s="159" t="str">
        <f>IF(Resurssiluettelo!E196=0,"",Resurssiluettelo!E196)</f>
        <v/>
      </c>
      <c r="Z149" s="74" t="str">
        <f>IF(Resurssiluettelo!F196=0,"",YEAR(Resurssiluettelo!F196)&amp;IF(MONTH(Resurssiluettelo!F196)&lt;10,"0","")&amp;MONTH(Resurssiluettelo!F196)&amp;IF(DAY(Resurssiluettelo!F196)&lt;10,"0","")&amp;DAY(Resurssiluettelo!F196))</f>
        <v/>
      </c>
      <c r="AA149" s="74" t="str">
        <f>IF(Resurssiluettelo!G196=0,"",Resurssiluettelo!G196)</f>
        <v/>
      </c>
      <c r="AB149" s="74" t="str">
        <f>IF(Resurssiluettelo!H196=0,"",Resurssiluettelo!H196)</f>
        <v/>
      </c>
      <c r="AC149" s="74" t="str">
        <f>IF(Resurssiluettelo!I196=0,"",Resurssiluettelo!I196)</f>
        <v/>
      </c>
      <c r="AD149" s="74" t="str">
        <f>IF(Resurssiluettelo!W196=0,"",Resurssiluettelo!W196)</f>
        <v/>
      </c>
      <c r="AE149" s="74" t="str">
        <f>IF(Resurssiluettelo!X196=0,"",Resurssiluettelo!X196)</f>
        <v/>
      </c>
      <c r="AF149" s="74" t="str">
        <f>IF(Resurssiluettelo!Y196=0,"",Resurssiluettelo!Y196)</f>
        <v/>
      </c>
      <c r="AG149" s="74" t="str">
        <f>IF(Resurssiluettelo!Z196=0,"",Resurssiluettelo!Z196)</f>
        <v/>
      </c>
      <c r="AH149" s="74" t="str">
        <f>IF(Resurssiluettelo!AA196=0,"",Resurssiluettelo!AA196)</f>
        <v/>
      </c>
      <c r="AI149" s="74" t="str">
        <f>IF(Resurssiluettelo!AB196=0,"",Resurssiluettelo!AB196)</f>
        <v/>
      </c>
      <c r="AJ149" s="74" t="str">
        <f>IF(Resurssiluettelo!AC196=0,"",Resurssiluettelo!AC196)</f>
        <v/>
      </c>
      <c r="AK149" s="74" t="str">
        <f>IF(Resurssiluettelo!AD196=0,"",Resurssiluettelo!AD196)</f>
        <v/>
      </c>
      <c r="AL149" s="74" t="str">
        <f>IF(Resurssiluettelo!J196=0,"",Resurssiluettelo!J196)</f>
        <v/>
      </c>
      <c r="AM149" s="124" t="str">
        <f>IF(Resurssiluettelo!K196=0,"",Resurssiluettelo!K196)</f>
        <v/>
      </c>
      <c r="AN149" s="124" t="str">
        <f>IF(Resurssiluettelo!L196=0,"",Resurssiluettelo!L196)</f>
        <v/>
      </c>
      <c r="AO149" s="124" t="str">
        <f>IF(Resurssiluettelo!M196=0,"",Resurssiluettelo!M196)</f>
        <v/>
      </c>
      <c r="AP149" s="128" t="str">
        <f>IF(Resurssiluettelo!N196=0,"",Resurssiluettelo!N196)</f>
        <v/>
      </c>
      <c r="AQ149" s="128" t="str">
        <f>IF(Resurssiluettelo!O196=0,"",Resurssiluettelo!O196)</f>
        <v/>
      </c>
      <c r="AR149" s="124" t="str">
        <f>IF(Resurssiluettelo!P196=0,"",Resurssiluettelo!P196)</f>
        <v/>
      </c>
      <c r="AS149" s="124" t="str">
        <f>IF(Resurssiluettelo!Q196=0,"",Resurssiluettelo!Q196)</f>
        <v/>
      </c>
      <c r="AT149" s="124" t="str">
        <f>IF(Resurssiluettelo!R196=0,"",Resurssiluettelo!R196)</f>
        <v/>
      </c>
      <c r="AU149" s="124" t="str">
        <f>IF(Resurssiluettelo!S196=0,"",Resurssiluettelo!S196)</f>
        <v/>
      </c>
      <c r="AV149" s="124" t="str">
        <f>IF(Resurssiluettelo!T196=0,"",Resurssiluettelo!T196)</f>
        <v/>
      </c>
      <c r="AW149" s="124" t="str">
        <f>IF(Resurssiluettelo!U196=0,"",Resurssiluettelo!U196)</f>
        <v/>
      </c>
      <c r="AX149" s="144" t="str">
        <f>IF(Resurssiluettelo!V196=0,"",Resurssiluettelo!V196)</f>
        <v/>
      </c>
    </row>
    <row r="150" spans="1:50">
      <c r="A150" s="179">
        <v>147</v>
      </c>
      <c r="B150" s="184" t="str">
        <f>IF(Y150="","",Resurssiluettelo!$G$1)</f>
        <v/>
      </c>
      <c r="C150" s="185" t="str">
        <f>IF(Y150="","",Resurssiluettelo!$H$14)</f>
        <v/>
      </c>
      <c r="D150" s="186" t="str">
        <f>IF(Y150="","",Resurssiluettelo!$I$14)</f>
        <v/>
      </c>
      <c r="E150" s="185" t="str">
        <f>IF(Y150="","",Resurssiluettelo!$J$14)</f>
        <v/>
      </c>
      <c r="F150" s="65" t="str">
        <f>IF(Y150="","",Resurssiluettelo!$N$14)</f>
        <v/>
      </c>
      <c r="G150" s="65" t="str">
        <f>IF(Y150="","",Resurssiluettelo!$O$14)</f>
        <v/>
      </c>
      <c r="H150" s="65" t="str">
        <f>IF(Resurssiluettelo!B197=0,"",Resurssiluettelo!B197)</f>
        <v/>
      </c>
      <c r="I150" s="65" t="str">
        <f>IF(Resurssiluettelo!C197=0,"",Resurssiluettelo!C197)</f>
        <v/>
      </c>
      <c r="J150" s="65" t="str">
        <f>IF(Resurssiluettelo!D197=0,"",Resurssiluettelo!D197)</f>
        <v/>
      </c>
      <c r="K150" s="74" t="str">
        <f>IF($J150="","",VLOOKUP($J150, Resurssiluettelo!$D$21:$X$40,Ohjeistus!K$98-1,FALSE))</f>
        <v/>
      </c>
      <c r="L150" s="74" t="str">
        <f>IF($J150="","",VLOOKUP($J150, Resurssiluettelo!$D$21:$X$40,Ohjeistus!L$98-1,FALSE))</f>
        <v/>
      </c>
      <c r="M150" s="74" t="str">
        <f>IF($J150="","",VLOOKUP($J150, Resurssiluettelo!$D$21:$X$40,Ohjeistus!M$98-1,FALSE))</f>
        <v/>
      </c>
      <c r="N150" s="74" t="str">
        <f>IF($J150="","",VLOOKUP($J150, Resurssiluettelo!$D$21:$X$40,Ohjeistus!N$98-1,FALSE))</f>
        <v/>
      </c>
      <c r="O150" s="74" t="str">
        <f>IF($J150="","",VLOOKUP($J150, Resurssiluettelo!$D$21:$X$40,Ohjeistus!O$98-1,FALSE))</f>
        <v/>
      </c>
      <c r="P150" s="74" t="str">
        <f>IF($J150="","",VLOOKUP($J150, Resurssiluettelo!$D$21:$X$40,Ohjeistus!P$98-1,FALSE))</f>
        <v/>
      </c>
      <c r="Q150" s="74" t="str">
        <f>IF($J150="",IF($I150="","",VLOOKUP($I150, Resurssiluettelo!$C$21:$X$40,Ohjeistus!Q$98,FALSE)),VLOOKUP($J150, Resurssiluettelo!$D$21:$X$40,Ohjeistus!Q$98-1,FALSE))</f>
        <v/>
      </c>
      <c r="R150" s="74" t="str">
        <f>IF($J150="",IF($I150="","",VLOOKUP($I150, Resurssiluettelo!$C$21:$X$40,Ohjeistus!R$98,FALSE)),VLOOKUP($J150, Resurssiluettelo!$D$21:$X$40,Ohjeistus!R$98-1,FALSE))</f>
        <v/>
      </c>
      <c r="S150" s="74" t="str">
        <f>IF($J150="",IF($I150="","",VLOOKUP($I150, Resurssiluettelo!$C$21:$X$40,Ohjeistus!S$98,FALSE)),VLOOKUP($J150, Resurssiluettelo!$D$21:$X$40,Ohjeistus!S$98-1,FALSE))</f>
        <v/>
      </c>
      <c r="T150" s="74" t="str">
        <f>IF($J150="",IF($I150="","",VLOOKUP($I150, Resurssiluettelo!$C$21:$X$40,Ohjeistus!T$98,FALSE)),VLOOKUP($J150, Resurssiluettelo!$D$21:$X$40,Ohjeistus!T$98-1,FALSE))</f>
        <v/>
      </c>
      <c r="U150" s="74" t="str">
        <f>IF($J150="","",VLOOKUP($J150, Resurssiluettelo!$D$21:$X$40,Ohjeistus!U$98-1,FALSE))</f>
        <v/>
      </c>
      <c r="V150" s="74" t="str">
        <f>IF($J150="","",VLOOKUP($J150, Resurssiluettelo!$D$21:$X$40,Ohjeistus!V$98-1,FALSE))</f>
        <v/>
      </c>
      <c r="W150" s="74" t="str">
        <f>IF($J150="","",VLOOKUP($J150, Resurssiluettelo!$D$21:$X$40,Ohjeistus!W$98-1,FALSE))</f>
        <v/>
      </c>
      <c r="X150" s="74" t="str">
        <f>IF($J150="","",VLOOKUP($J150, Resurssiluettelo!$D$21:$X$40,Ohjeistus!X$98-1,FALSE))</f>
        <v/>
      </c>
      <c r="Y150" s="159" t="str">
        <f>IF(Resurssiluettelo!E197=0,"",Resurssiluettelo!E197)</f>
        <v/>
      </c>
      <c r="Z150" s="74" t="str">
        <f>IF(Resurssiluettelo!F197=0,"",YEAR(Resurssiluettelo!F197)&amp;IF(MONTH(Resurssiluettelo!F197)&lt;10,"0","")&amp;MONTH(Resurssiluettelo!F197)&amp;IF(DAY(Resurssiluettelo!F197)&lt;10,"0","")&amp;DAY(Resurssiluettelo!F197))</f>
        <v/>
      </c>
      <c r="AA150" s="74" t="str">
        <f>IF(Resurssiluettelo!G197=0,"",Resurssiluettelo!G197)</f>
        <v/>
      </c>
      <c r="AB150" s="74" t="str">
        <f>IF(Resurssiluettelo!H197=0,"",Resurssiluettelo!H197)</f>
        <v/>
      </c>
      <c r="AC150" s="74" t="str">
        <f>IF(Resurssiluettelo!I197=0,"",Resurssiluettelo!I197)</f>
        <v/>
      </c>
      <c r="AD150" s="74" t="str">
        <f>IF(Resurssiluettelo!W197=0,"",Resurssiluettelo!W197)</f>
        <v/>
      </c>
      <c r="AE150" s="74" t="str">
        <f>IF(Resurssiluettelo!X197=0,"",Resurssiluettelo!X197)</f>
        <v/>
      </c>
      <c r="AF150" s="74" t="str">
        <f>IF(Resurssiluettelo!Y197=0,"",Resurssiluettelo!Y197)</f>
        <v/>
      </c>
      <c r="AG150" s="74" t="str">
        <f>IF(Resurssiluettelo!Z197=0,"",Resurssiluettelo!Z197)</f>
        <v/>
      </c>
      <c r="AH150" s="74" t="str">
        <f>IF(Resurssiluettelo!AA197=0,"",Resurssiluettelo!AA197)</f>
        <v/>
      </c>
      <c r="AI150" s="74" t="str">
        <f>IF(Resurssiluettelo!AB197=0,"",Resurssiluettelo!AB197)</f>
        <v/>
      </c>
      <c r="AJ150" s="74" t="str">
        <f>IF(Resurssiluettelo!AC197=0,"",Resurssiluettelo!AC197)</f>
        <v/>
      </c>
      <c r="AK150" s="74" t="str">
        <f>IF(Resurssiluettelo!AD197=0,"",Resurssiluettelo!AD197)</f>
        <v/>
      </c>
      <c r="AL150" s="74" t="str">
        <f>IF(Resurssiluettelo!J197=0,"",Resurssiluettelo!J197)</f>
        <v/>
      </c>
      <c r="AM150" s="124" t="str">
        <f>IF(Resurssiluettelo!K197=0,"",Resurssiluettelo!K197)</f>
        <v/>
      </c>
      <c r="AN150" s="124" t="str">
        <f>IF(Resurssiluettelo!L197=0,"",Resurssiluettelo!L197)</f>
        <v/>
      </c>
      <c r="AO150" s="124" t="str">
        <f>IF(Resurssiluettelo!M197=0,"",Resurssiluettelo!M197)</f>
        <v/>
      </c>
      <c r="AP150" s="128" t="str">
        <f>IF(Resurssiluettelo!N197=0,"",Resurssiluettelo!N197)</f>
        <v/>
      </c>
      <c r="AQ150" s="128" t="str">
        <f>IF(Resurssiluettelo!O197=0,"",Resurssiluettelo!O197)</f>
        <v/>
      </c>
      <c r="AR150" s="124" t="str">
        <f>IF(Resurssiluettelo!P197=0,"",Resurssiluettelo!P197)</f>
        <v/>
      </c>
      <c r="AS150" s="124" t="str">
        <f>IF(Resurssiluettelo!Q197=0,"",Resurssiluettelo!Q197)</f>
        <v/>
      </c>
      <c r="AT150" s="124" t="str">
        <f>IF(Resurssiluettelo!R197=0,"",Resurssiluettelo!R197)</f>
        <v/>
      </c>
      <c r="AU150" s="124" t="str">
        <f>IF(Resurssiluettelo!S197=0,"",Resurssiluettelo!S197)</f>
        <v/>
      </c>
      <c r="AV150" s="124" t="str">
        <f>IF(Resurssiluettelo!T197=0,"",Resurssiluettelo!T197)</f>
        <v/>
      </c>
      <c r="AW150" s="124" t="str">
        <f>IF(Resurssiluettelo!U197=0,"",Resurssiluettelo!U197)</f>
        <v/>
      </c>
      <c r="AX150" s="144" t="str">
        <f>IF(Resurssiluettelo!V197=0,"",Resurssiluettelo!V197)</f>
        <v/>
      </c>
    </row>
    <row r="151" spans="1:50">
      <c r="A151" s="179">
        <v>148</v>
      </c>
      <c r="B151" s="184" t="str">
        <f>IF(Y151="","",Resurssiluettelo!$G$1)</f>
        <v/>
      </c>
      <c r="C151" s="185" t="str">
        <f>IF(Y151="","",Resurssiluettelo!$H$14)</f>
        <v/>
      </c>
      <c r="D151" s="186" t="str">
        <f>IF(Y151="","",Resurssiluettelo!$I$14)</f>
        <v/>
      </c>
      <c r="E151" s="185" t="str">
        <f>IF(Y151="","",Resurssiluettelo!$J$14)</f>
        <v/>
      </c>
      <c r="F151" s="65" t="str">
        <f>IF(Y151="","",Resurssiluettelo!$N$14)</f>
        <v/>
      </c>
      <c r="G151" s="65" t="str">
        <f>IF(Y151="","",Resurssiluettelo!$O$14)</f>
        <v/>
      </c>
      <c r="H151" s="65" t="str">
        <f>IF(Resurssiluettelo!B198=0,"",Resurssiluettelo!B198)</f>
        <v/>
      </c>
      <c r="I151" s="65" t="str">
        <f>IF(Resurssiluettelo!C198=0,"",Resurssiluettelo!C198)</f>
        <v/>
      </c>
      <c r="J151" s="65" t="str">
        <f>IF(Resurssiluettelo!D198=0,"",Resurssiluettelo!D198)</f>
        <v/>
      </c>
      <c r="K151" s="74" t="str">
        <f>IF($J151="","",VLOOKUP($J151, Resurssiluettelo!$D$21:$X$40,Ohjeistus!K$98-1,FALSE))</f>
        <v/>
      </c>
      <c r="L151" s="74" t="str">
        <f>IF($J151="","",VLOOKUP($J151, Resurssiluettelo!$D$21:$X$40,Ohjeistus!L$98-1,FALSE))</f>
        <v/>
      </c>
      <c r="M151" s="74" t="str">
        <f>IF($J151="","",VLOOKUP($J151, Resurssiluettelo!$D$21:$X$40,Ohjeistus!M$98-1,FALSE))</f>
        <v/>
      </c>
      <c r="N151" s="74" t="str">
        <f>IF($J151="","",VLOOKUP($J151, Resurssiluettelo!$D$21:$X$40,Ohjeistus!N$98-1,FALSE))</f>
        <v/>
      </c>
      <c r="O151" s="74" t="str">
        <f>IF($J151="","",VLOOKUP($J151, Resurssiluettelo!$D$21:$X$40,Ohjeistus!O$98-1,FALSE))</f>
        <v/>
      </c>
      <c r="P151" s="74" t="str">
        <f>IF($J151="","",VLOOKUP($J151, Resurssiluettelo!$D$21:$X$40,Ohjeistus!P$98-1,FALSE))</f>
        <v/>
      </c>
      <c r="Q151" s="74" t="str">
        <f>IF($J151="",IF($I151="","",VLOOKUP($I151, Resurssiluettelo!$C$21:$X$40,Ohjeistus!Q$98,FALSE)),VLOOKUP($J151, Resurssiluettelo!$D$21:$X$40,Ohjeistus!Q$98-1,FALSE))</f>
        <v/>
      </c>
      <c r="R151" s="74" t="str">
        <f>IF($J151="",IF($I151="","",VLOOKUP($I151, Resurssiluettelo!$C$21:$X$40,Ohjeistus!R$98,FALSE)),VLOOKUP($J151, Resurssiluettelo!$D$21:$X$40,Ohjeistus!R$98-1,FALSE))</f>
        <v/>
      </c>
      <c r="S151" s="74" t="str">
        <f>IF($J151="",IF($I151="","",VLOOKUP($I151, Resurssiluettelo!$C$21:$X$40,Ohjeistus!S$98,FALSE)),VLOOKUP($J151, Resurssiluettelo!$D$21:$X$40,Ohjeistus!S$98-1,FALSE))</f>
        <v/>
      </c>
      <c r="T151" s="74" t="str">
        <f>IF($J151="",IF($I151="","",VLOOKUP($I151, Resurssiluettelo!$C$21:$X$40,Ohjeistus!T$98,FALSE)),VLOOKUP($J151, Resurssiluettelo!$D$21:$X$40,Ohjeistus!T$98-1,FALSE))</f>
        <v/>
      </c>
      <c r="U151" s="74" t="str">
        <f>IF($J151="","",VLOOKUP($J151, Resurssiluettelo!$D$21:$X$40,Ohjeistus!U$98-1,FALSE))</f>
        <v/>
      </c>
      <c r="V151" s="74" t="str">
        <f>IF($J151="","",VLOOKUP($J151, Resurssiluettelo!$D$21:$X$40,Ohjeistus!V$98-1,FALSE))</f>
        <v/>
      </c>
      <c r="W151" s="74" t="str">
        <f>IF($J151="","",VLOOKUP($J151, Resurssiluettelo!$D$21:$X$40,Ohjeistus!W$98-1,FALSE))</f>
        <v/>
      </c>
      <c r="X151" s="74" t="str">
        <f>IF($J151="","",VLOOKUP($J151, Resurssiluettelo!$D$21:$X$40,Ohjeistus!X$98-1,FALSE))</f>
        <v/>
      </c>
      <c r="Y151" s="159" t="str">
        <f>IF(Resurssiluettelo!E198=0,"",Resurssiluettelo!E198)</f>
        <v/>
      </c>
      <c r="Z151" s="74" t="str">
        <f>IF(Resurssiluettelo!F198=0,"",YEAR(Resurssiluettelo!F198)&amp;IF(MONTH(Resurssiluettelo!F198)&lt;10,"0","")&amp;MONTH(Resurssiluettelo!F198)&amp;IF(DAY(Resurssiluettelo!F198)&lt;10,"0","")&amp;DAY(Resurssiluettelo!F198))</f>
        <v/>
      </c>
      <c r="AA151" s="74" t="str">
        <f>IF(Resurssiluettelo!G198=0,"",Resurssiluettelo!G198)</f>
        <v/>
      </c>
      <c r="AB151" s="74" t="str">
        <f>IF(Resurssiluettelo!H198=0,"",Resurssiluettelo!H198)</f>
        <v/>
      </c>
      <c r="AC151" s="74" t="str">
        <f>IF(Resurssiluettelo!I198=0,"",Resurssiluettelo!I198)</f>
        <v/>
      </c>
      <c r="AD151" s="74" t="str">
        <f>IF(Resurssiluettelo!W198=0,"",Resurssiluettelo!W198)</f>
        <v/>
      </c>
      <c r="AE151" s="74" t="str">
        <f>IF(Resurssiluettelo!X198=0,"",Resurssiluettelo!X198)</f>
        <v/>
      </c>
      <c r="AF151" s="74" t="str">
        <f>IF(Resurssiluettelo!Y198=0,"",Resurssiluettelo!Y198)</f>
        <v/>
      </c>
      <c r="AG151" s="74" t="str">
        <f>IF(Resurssiluettelo!Z198=0,"",Resurssiluettelo!Z198)</f>
        <v/>
      </c>
      <c r="AH151" s="74" t="str">
        <f>IF(Resurssiluettelo!AA198=0,"",Resurssiluettelo!AA198)</f>
        <v/>
      </c>
      <c r="AI151" s="74" t="str">
        <f>IF(Resurssiluettelo!AB198=0,"",Resurssiluettelo!AB198)</f>
        <v/>
      </c>
      <c r="AJ151" s="74" t="str">
        <f>IF(Resurssiluettelo!AC198=0,"",Resurssiluettelo!AC198)</f>
        <v/>
      </c>
      <c r="AK151" s="74" t="str">
        <f>IF(Resurssiluettelo!AD198=0,"",Resurssiluettelo!AD198)</f>
        <v/>
      </c>
      <c r="AL151" s="74" t="str">
        <f>IF(Resurssiluettelo!J198=0,"",Resurssiluettelo!J198)</f>
        <v/>
      </c>
      <c r="AM151" s="124" t="str">
        <f>IF(Resurssiluettelo!K198=0,"",Resurssiluettelo!K198)</f>
        <v/>
      </c>
      <c r="AN151" s="124" t="str">
        <f>IF(Resurssiluettelo!L198=0,"",Resurssiluettelo!L198)</f>
        <v/>
      </c>
      <c r="AO151" s="124" t="str">
        <f>IF(Resurssiluettelo!M198=0,"",Resurssiluettelo!M198)</f>
        <v/>
      </c>
      <c r="AP151" s="128" t="str">
        <f>IF(Resurssiluettelo!N198=0,"",Resurssiluettelo!N198)</f>
        <v/>
      </c>
      <c r="AQ151" s="128" t="str">
        <f>IF(Resurssiluettelo!O198=0,"",Resurssiluettelo!O198)</f>
        <v/>
      </c>
      <c r="AR151" s="124" t="str">
        <f>IF(Resurssiluettelo!P198=0,"",Resurssiluettelo!P198)</f>
        <v/>
      </c>
      <c r="AS151" s="124" t="str">
        <f>IF(Resurssiluettelo!Q198=0,"",Resurssiluettelo!Q198)</f>
        <v/>
      </c>
      <c r="AT151" s="124" t="str">
        <f>IF(Resurssiluettelo!R198=0,"",Resurssiluettelo!R198)</f>
        <v/>
      </c>
      <c r="AU151" s="124" t="str">
        <f>IF(Resurssiluettelo!S198=0,"",Resurssiluettelo!S198)</f>
        <v/>
      </c>
      <c r="AV151" s="124" t="str">
        <f>IF(Resurssiluettelo!T198=0,"",Resurssiluettelo!T198)</f>
        <v/>
      </c>
      <c r="AW151" s="124" t="str">
        <f>IF(Resurssiluettelo!U198=0,"",Resurssiluettelo!U198)</f>
        <v/>
      </c>
      <c r="AX151" s="144" t="str">
        <f>IF(Resurssiluettelo!V198=0,"",Resurssiluettelo!V198)</f>
        <v/>
      </c>
    </row>
    <row r="152" spans="1:50">
      <c r="A152" s="179">
        <v>149</v>
      </c>
      <c r="B152" s="184" t="str">
        <f>IF(Y152="","",Resurssiluettelo!$G$1)</f>
        <v/>
      </c>
      <c r="C152" s="185" t="str">
        <f>IF(Y152="","",Resurssiluettelo!$H$14)</f>
        <v/>
      </c>
      <c r="D152" s="186" t="str">
        <f>IF(Y152="","",Resurssiluettelo!$I$14)</f>
        <v/>
      </c>
      <c r="E152" s="185" t="str">
        <f>IF(Y152="","",Resurssiluettelo!$J$14)</f>
        <v/>
      </c>
      <c r="F152" s="65" t="str">
        <f>IF(Y152="","",Resurssiluettelo!$N$14)</f>
        <v/>
      </c>
      <c r="G152" s="65" t="str">
        <f>IF(Y152="","",Resurssiluettelo!$O$14)</f>
        <v/>
      </c>
      <c r="H152" s="65" t="str">
        <f>IF(Resurssiluettelo!B199=0,"",Resurssiluettelo!B199)</f>
        <v/>
      </c>
      <c r="I152" s="65" t="str">
        <f>IF(Resurssiluettelo!C199=0,"",Resurssiluettelo!C199)</f>
        <v/>
      </c>
      <c r="J152" s="65" t="str">
        <f>IF(Resurssiluettelo!D199=0,"",Resurssiluettelo!D199)</f>
        <v/>
      </c>
      <c r="K152" s="74" t="str">
        <f>IF($J152="","",VLOOKUP($J152, Resurssiluettelo!$D$21:$X$40,Ohjeistus!K$98-1,FALSE))</f>
        <v/>
      </c>
      <c r="L152" s="74" t="str">
        <f>IF($J152="","",VLOOKUP($J152, Resurssiluettelo!$D$21:$X$40,Ohjeistus!L$98-1,FALSE))</f>
        <v/>
      </c>
      <c r="M152" s="74" t="str">
        <f>IF($J152="","",VLOOKUP($J152, Resurssiluettelo!$D$21:$X$40,Ohjeistus!M$98-1,FALSE))</f>
        <v/>
      </c>
      <c r="N152" s="74" t="str">
        <f>IF($J152="","",VLOOKUP($J152, Resurssiluettelo!$D$21:$X$40,Ohjeistus!N$98-1,FALSE))</f>
        <v/>
      </c>
      <c r="O152" s="74" t="str">
        <f>IF($J152="","",VLOOKUP($J152, Resurssiluettelo!$D$21:$X$40,Ohjeistus!O$98-1,FALSE))</f>
        <v/>
      </c>
      <c r="P152" s="74" t="str">
        <f>IF($J152="","",VLOOKUP($J152, Resurssiluettelo!$D$21:$X$40,Ohjeistus!P$98-1,FALSE))</f>
        <v/>
      </c>
      <c r="Q152" s="74" t="str">
        <f>IF($J152="",IF($I152="","",VLOOKUP($I152, Resurssiluettelo!$C$21:$X$40,Ohjeistus!Q$98,FALSE)),VLOOKUP($J152, Resurssiluettelo!$D$21:$X$40,Ohjeistus!Q$98-1,FALSE))</f>
        <v/>
      </c>
      <c r="R152" s="74" t="str">
        <f>IF($J152="",IF($I152="","",VLOOKUP($I152, Resurssiluettelo!$C$21:$X$40,Ohjeistus!R$98,FALSE)),VLOOKUP($J152, Resurssiluettelo!$D$21:$X$40,Ohjeistus!R$98-1,FALSE))</f>
        <v/>
      </c>
      <c r="S152" s="74" t="str">
        <f>IF($J152="",IF($I152="","",VLOOKUP($I152, Resurssiluettelo!$C$21:$X$40,Ohjeistus!S$98,FALSE)),VLOOKUP($J152, Resurssiluettelo!$D$21:$X$40,Ohjeistus!S$98-1,FALSE))</f>
        <v/>
      </c>
      <c r="T152" s="74" t="str">
        <f>IF($J152="",IF($I152="","",VLOOKUP($I152, Resurssiluettelo!$C$21:$X$40,Ohjeistus!T$98,FALSE)),VLOOKUP($J152, Resurssiluettelo!$D$21:$X$40,Ohjeistus!T$98-1,FALSE))</f>
        <v/>
      </c>
      <c r="U152" s="74" t="str">
        <f>IF($J152="","",VLOOKUP($J152, Resurssiluettelo!$D$21:$X$40,Ohjeistus!U$98-1,FALSE))</f>
        <v/>
      </c>
      <c r="V152" s="74" t="str">
        <f>IF($J152="","",VLOOKUP($J152, Resurssiluettelo!$D$21:$X$40,Ohjeistus!V$98-1,FALSE))</f>
        <v/>
      </c>
      <c r="W152" s="74" t="str">
        <f>IF($J152="","",VLOOKUP($J152, Resurssiluettelo!$D$21:$X$40,Ohjeistus!W$98-1,FALSE))</f>
        <v/>
      </c>
      <c r="X152" s="74" t="str">
        <f>IF($J152="","",VLOOKUP($J152, Resurssiluettelo!$D$21:$X$40,Ohjeistus!X$98-1,FALSE))</f>
        <v/>
      </c>
      <c r="Y152" s="159" t="str">
        <f>IF(Resurssiluettelo!E199=0,"",Resurssiluettelo!E199)</f>
        <v/>
      </c>
      <c r="Z152" s="74" t="str">
        <f>IF(Resurssiluettelo!F199=0,"",YEAR(Resurssiluettelo!F199)&amp;IF(MONTH(Resurssiluettelo!F199)&lt;10,"0","")&amp;MONTH(Resurssiluettelo!F199)&amp;IF(DAY(Resurssiluettelo!F199)&lt;10,"0","")&amp;DAY(Resurssiluettelo!F199))</f>
        <v/>
      </c>
      <c r="AA152" s="74" t="str">
        <f>IF(Resurssiluettelo!G199=0,"",Resurssiluettelo!G199)</f>
        <v/>
      </c>
      <c r="AB152" s="74" t="str">
        <f>IF(Resurssiluettelo!H199=0,"",Resurssiluettelo!H199)</f>
        <v/>
      </c>
      <c r="AC152" s="74" t="str">
        <f>IF(Resurssiluettelo!I199=0,"",Resurssiluettelo!I199)</f>
        <v/>
      </c>
      <c r="AD152" s="74" t="str">
        <f>IF(Resurssiluettelo!W199=0,"",Resurssiluettelo!W199)</f>
        <v/>
      </c>
      <c r="AE152" s="74" t="str">
        <f>IF(Resurssiluettelo!X199=0,"",Resurssiluettelo!X199)</f>
        <v/>
      </c>
      <c r="AF152" s="74" t="str">
        <f>IF(Resurssiluettelo!Y199=0,"",Resurssiluettelo!Y199)</f>
        <v/>
      </c>
      <c r="AG152" s="74" t="str">
        <f>IF(Resurssiluettelo!Z199=0,"",Resurssiluettelo!Z199)</f>
        <v/>
      </c>
      <c r="AH152" s="74" t="str">
        <f>IF(Resurssiluettelo!AA199=0,"",Resurssiluettelo!AA199)</f>
        <v/>
      </c>
      <c r="AI152" s="74" t="str">
        <f>IF(Resurssiluettelo!AB199=0,"",Resurssiluettelo!AB199)</f>
        <v/>
      </c>
      <c r="AJ152" s="74" t="str">
        <f>IF(Resurssiluettelo!AC199=0,"",Resurssiluettelo!AC199)</f>
        <v/>
      </c>
      <c r="AK152" s="74" t="str">
        <f>IF(Resurssiluettelo!AD199=0,"",Resurssiluettelo!AD199)</f>
        <v/>
      </c>
      <c r="AL152" s="74" t="str">
        <f>IF(Resurssiluettelo!J199=0,"",Resurssiluettelo!J199)</f>
        <v/>
      </c>
      <c r="AM152" s="124" t="str">
        <f>IF(Resurssiluettelo!K199=0,"",Resurssiluettelo!K199)</f>
        <v/>
      </c>
      <c r="AN152" s="124" t="str">
        <f>IF(Resurssiluettelo!L199=0,"",Resurssiluettelo!L199)</f>
        <v/>
      </c>
      <c r="AO152" s="124" t="str">
        <f>IF(Resurssiluettelo!M199=0,"",Resurssiluettelo!M199)</f>
        <v/>
      </c>
      <c r="AP152" s="128" t="str">
        <f>IF(Resurssiluettelo!N199=0,"",Resurssiluettelo!N199)</f>
        <v/>
      </c>
      <c r="AQ152" s="128" t="str">
        <f>IF(Resurssiluettelo!O199=0,"",Resurssiluettelo!O199)</f>
        <v/>
      </c>
      <c r="AR152" s="124" t="str">
        <f>IF(Resurssiluettelo!P199=0,"",Resurssiluettelo!P199)</f>
        <v/>
      </c>
      <c r="AS152" s="124" t="str">
        <f>IF(Resurssiluettelo!Q199=0,"",Resurssiluettelo!Q199)</f>
        <v/>
      </c>
      <c r="AT152" s="124" t="str">
        <f>IF(Resurssiluettelo!R199=0,"",Resurssiluettelo!R199)</f>
        <v/>
      </c>
      <c r="AU152" s="124" t="str">
        <f>IF(Resurssiluettelo!S199=0,"",Resurssiluettelo!S199)</f>
        <v/>
      </c>
      <c r="AV152" s="124" t="str">
        <f>IF(Resurssiluettelo!T199=0,"",Resurssiluettelo!T199)</f>
        <v/>
      </c>
      <c r="AW152" s="124" t="str">
        <f>IF(Resurssiluettelo!U199=0,"",Resurssiluettelo!U199)</f>
        <v/>
      </c>
      <c r="AX152" s="144" t="str">
        <f>IF(Resurssiluettelo!V199=0,"",Resurssiluettelo!V199)</f>
        <v/>
      </c>
    </row>
    <row r="153" spans="1:50">
      <c r="A153" s="179">
        <v>150</v>
      </c>
      <c r="B153" s="184" t="str">
        <f>IF(Y153="","",Resurssiluettelo!$G$1)</f>
        <v/>
      </c>
      <c r="C153" s="185" t="str">
        <f>IF(Y153="","",Resurssiluettelo!$H$14)</f>
        <v/>
      </c>
      <c r="D153" s="186" t="str">
        <f>IF(Y153="","",Resurssiluettelo!$I$14)</f>
        <v/>
      </c>
      <c r="E153" s="185" t="str">
        <f>IF(Y153="","",Resurssiluettelo!$J$14)</f>
        <v/>
      </c>
      <c r="F153" s="65" t="str">
        <f>IF(Y153="","",Resurssiluettelo!$N$14)</f>
        <v/>
      </c>
      <c r="G153" s="65" t="str">
        <f>IF(Y153="","",Resurssiluettelo!$O$14)</f>
        <v/>
      </c>
      <c r="H153" s="65" t="str">
        <f>IF(Resurssiluettelo!B200=0,"",Resurssiluettelo!B200)</f>
        <v/>
      </c>
      <c r="I153" s="65" t="str">
        <f>IF(Resurssiluettelo!C200=0,"",Resurssiluettelo!C200)</f>
        <v/>
      </c>
      <c r="J153" s="65" t="str">
        <f>IF(Resurssiluettelo!D200=0,"",Resurssiluettelo!D200)</f>
        <v/>
      </c>
      <c r="K153" s="74" t="str">
        <f>IF($J153="","",VLOOKUP($J153, Resurssiluettelo!$D$21:$X$40,Ohjeistus!K$98-1,FALSE))</f>
        <v/>
      </c>
      <c r="L153" s="74" t="str">
        <f>IF($J153="","",VLOOKUP($J153, Resurssiluettelo!$D$21:$X$40,Ohjeistus!L$98-1,FALSE))</f>
        <v/>
      </c>
      <c r="M153" s="74" t="str">
        <f>IF($J153="","",VLOOKUP($J153, Resurssiluettelo!$D$21:$X$40,Ohjeistus!M$98-1,FALSE))</f>
        <v/>
      </c>
      <c r="N153" s="74" t="str">
        <f>IF($J153="","",VLOOKUP($J153, Resurssiluettelo!$D$21:$X$40,Ohjeistus!N$98-1,FALSE))</f>
        <v/>
      </c>
      <c r="O153" s="74" t="str">
        <f>IF($J153="","",VLOOKUP($J153, Resurssiluettelo!$D$21:$X$40,Ohjeistus!O$98-1,FALSE))</f>
        <v/>
      </c>
      <c r="P153" s="74" t="str">
        <f>IF($J153="","",VLOOKUP($J153, Resurssiluettelo!$D$21:$X$40,Ohjeistus!P$98-1,FALSE))</f>
        <v/>
      </c>
      <c r="Q153" s="74" t="str">
        <f>IF($J153="",IF($I153="","",VLOOKUP($I153, Resurssiluettelo!$C$21:$X$40,Ohjeistus!Q$98,FALSE)),VLOOKUP($J153, Resurssiluettelo!$D$21:$X$40,Ohjeistus!Q$98-1,FALSE))</f>
        <v/>
      </c>
      <c r="R153" s="74" t="str">
        <f>IF($J153="",IF($I153="","",VLOOKUP($I153, Resurssiluettelo!$C$21:$X$40,Ohjeistus!R$98,FALSE)),VLOOKUP($J153, Resurssiluettelo!$D$21:$X$40,Ohjeistus!R$98-1,FALSE))</f>
        <v/>
      </c>
      <c r="S153" s="74" t="str">
        <f>IF($J153="",IF($I153="","",VLOOKUP($I153, Resurssiluettelo!$C$21:$X$40,Ohjeistus!S$98,FALSE)),VLOOKUP($J153, Resurssiluettelo!$D$21:$X$40,Ohjeistus!S$98-1,FALSE))</f>
        <v/>
      </c>
      <c r="T153" s="74" t="str">
        <f>IF($J153="",IF($I153="","",VLOOKUP($I153, Resurssiluettelo!$C$21:$X$40,Ohjeistus!T$98,FALSE)),VLOOKUP($J153, Resurssiluettelo!$D$21:$X$40,Ohjeistus!T$98-1,FALSE))</f>
        <v/>
      </c>
      <c r="U153" s="74" t="str">
        <f>IF($J153="","",VLOOKUP($J153, Resurssiluettelo!$D$21:$X$40,Ohjeistus!U$98-1,FALSE))</f>
        <v/>
      </c>
      <c r="V153" s="74" t="str">
        <f>IF($J153="","",VLOOKUP($J153, Resurssiluettelo!$D$21:$X$40,Ohjeistus!V$98-1,FALSE))</f>
        <v/>
      </c>
      <c r="W153" s="74" t="str">
        <f>IF($J153="","",VLOOKUP($J153, Resurssiluettelo!$D$21:$X$40,Ohjeistus!W$98-1,FALSE))</f>
        <v/>
      </c>
      <c r="X153" s="74" t="str">
        <f>IF($J153="","",VLOOKUP($J153, Resurssiluettelo!$D$21:$X$40,Ohjeistus!X$98-1,FALSE))</f>
        <v/>
      </c>
      <c r="Y153" s="159" t="str">
        <f>IF(Resurssiluettelo!E200=0,"",Resurssiluettelo!E200)</f>
        <v/>
      </c>
      <c r="Z153" s="74" t="str">
        <f>IF(Resurssiluettelo!F200=0,"",YEAR(Resurssiluettelo!F200)&amp;IF(MONTH(Resurssiluettelo!F200)&lt;10,"0","")&amp;MONTH(Resurssiluettelo!F200)&amp;IF(DAY(Resurssiluettelo!F200)&lt;10,"0","")&amp;DAY(Resurssiluettelo!F200))</f>
        <v/>
      </c>
      <c r="AA153" s="74" t="str">
        <f>IF(Resurssiluettelo!G200=0,"",Resurssiluettelo!G200)</f>
        <v/>
      </c>
      <c r="AB153" s="74" t="str">
        <f>IF(Resurssiluettelo!H200=0,"",Resurssiluettelo!H200)</f>
        <v/>
      </c>
      <c r="AC153" s="74" t="str">
        <f>IF(Resurssiluettelo!I200=0,"",Resurssiluettelo!I200)</f>
        <v/>
      </c>
      <c r="AD153" s="74" t="str">
        <f>IF(Resurssiluettelo!W200=0,"",Resurssiluettelo!W200)</f>
        <v/>
      </c>
      <c r="AE153" s="74" t="str">
        <f>IF(Resurssiluettelo!X200=0,"",Resurssiluettelo!X200)</f>
        <v/>
      </c>
      <c r="AF153" s="74" t="str">
        <f>IF(Resurssiluettelo!Y200=0,"",Resurssiluettelo!Y200)</f>
        <v/>
      </c>
      <c r="AG153" s="74" t="str">
        <f>IF(Resurssiluettelo!Z200=0,"",Resurssiluettelo!Z200)</f>
        <v/>
      </c>
      <c r="AH153" s="74" t="str">
        <f>IF(Resurssiluettelo!AA200=0,"",Resurssiluettelo!AA200)</f>
        <v/>
      </c>
      <c r="AI153" s="74" t="str">
        <f>IF(Resurssiluettelo!AB200=0,"",Resurssiluettelo!AB200)</f>
        <v/>
      </c>
      <c r="AJ153" s="74" t="str">
        <f>IF(Resurssiluettelo!AC200=0,"",Resurssiluettelo!AC200)</f>
        <v/>
      </c>
      <c r="AK153" s="74" t="str">
        <f>IF(Resurssiluettelo!AD200=0,"",Resurssiluettelo!AD200)</f>
        <v/>
      </c>
      <c r="AL153" s="74" t="str">
        <f>IF(Resurssiluettelo!J200=0,"",Resurssiluettelo!J200)</f>
        <v/>
      </c>
      <c r="AM153" s="124" t="str">
        <f>IF(Resurssiluettelo!K200=0,"",Resurssiluettelo!K200)</f>
        <v/>
      </c>
      <c r="AN153" s="124" t="str">
        <f>IF(Resurssiluettelo!L200=0,"",Resurssiluettelo!L200)</f>
        <v/>
      </c>
      <c r="AO153" s="124" t="str">
        <f>IF(Resurssiluettelo!M200=0,"",Resurssiluettelo!M200)</f>
        <v/>
      </c>
      <c r="AP153" s="128" t="str">
        <f>IF(Resurssiluettelo!N200=0,"",Resurssiluettelo!N200)</f>
        <v/>
      </c>
      <c r="AQ153" s="128" t="str">
        <f>IF(Resurssiluettelo!O200=0,"",Resurssiluettelo!O200)</f>
        <v/>
      </c>
      <c r="AR153" s="124" t="str">
        <f>IF(Resurssiluettelo!P200=0,"",Resurssiluettelo!P200)</f>
        <v/>
      </c>
      <c r="AS153" s="124" t="str">
        <f>IF(Resurssiluettelo!Q200=0,"",Resurssiluettelo!Q200)</f>
        <v/>
      </c>
      <c r="AT153" s="124" t="str">
        <f>IF(Resurssiluettelo!R200=0,"",Resurssiluettelo!R200)</f>
        <v/>
      </c>
      <c r="AU153" s="124" t="str">
        <f>IF(Resurssiluettelo!S200=0,"",Resurssiluettelo!S200)</f>
        <v/>
      </c>
      <c r="AV153" s="124" t="str">
        <f>IF(Resurssiluettelo!T200=0,"",Resurssiluettelo!T200)</f>
        <v/>
      </c>
      <c r="AW153" s="124" t="str">
        <f>IF(Resurssiluettelo!U200=0,"",Resurssiluettelo!U200)</f>
        <v/>
      </c>
      <c r="AX153" s="144" t="str">
        <f>IF(Resurssiluettelo!V200=0,"",Resurssiluettelo!V200)</f>
        <v/>
      </c>
    </row>
    <row r="154" spans="1:50">
      <c r="A154" s="179">
        <v>151</v>
      </c>
      <c r="B154" s="184" t="str">
        <f>IF(Y154="","",Resurssiluettelo!$G$1)</f>
        <v/>
      </c>
      <c r="C154" s="185" t="str">
        <f>IF(Y154="","",Resurssiluettelo!$H$14)</f>
        <v/>
      </c>
      <c r="D154" s="186" t="str">
        <f>IF(Y154="","",Resurssiluettelo!$I$14)</f>
        <v/>
      </c>
      <c r="E154" s="185" t="str">
        <f>IF(Y154="","",Resurssiluettelo!$J$14)</f>
        <v/>
      </c>
      <c r="F154" s="65" t="str">
        <f>IF(Y154="","",Resurssiluettelo!$N$14)</f>
        <v/>
      </c>
      <c r="G154" s="65" t="str">
        <f>IF(Y154="","",Resurssiluettelo!$O$14)</f>
        <v/>
      </c>
      <c r="H154" s="65" t="str">
        <f>IF(Resurssiluettelo!B201=0,"",Resurssiluettelo!B201)</f>
        <v/>
      </c>
      <c r="I154" s="65" t="str">
        <f>IF(Resurssiluettelo!C201=0,"",Resurssiluettelo!C201)</f>
        <v/>
      </c>
      <c r="J154" s="65" t="str">
        <f>IF(Resurssiluettelo!D201=0,"",Resurssiluettelo!D201)</f>
        <v/>
      </c>
      <c r="K154" s="74" t="str">
        <f>IF($J154="","",VLOOKUP($J154, Resurssiluettelo!$D$21:$X$40,Ohjeistus!K$98-1,FALSE))</f>
        <v/>
      </c>
      <c r="L154" s="74" t="str">
        <f>IF($J154="","",VLOOKUP($J154, Resurssiluettelo!$D$21:$X$40,Ohjeistus!L$98-1,FALSE))</f>
        <v/>
      </c>
      <c r="M154" s="74" t="str">
        <f>IF($J154="","",VLOOKUP($J154, Resurssiluettelo!$D$21:$X$40,Ohjeistus!M$98-1,FALSE))</f>
        <v/>
      </c>
      <c r="N154" s="74" t="str">
        <f>IF($J154="","",VLOOKUP($J154, Resurssiluettelo!$D$21:$X$40,Ohjeistus!N$98-1,FALSE))</f>
        <v/>
      </c>
      <c r="O154" s="74" t="str">
        <f>IF($J154="","",VLOOKUP($J154, Resurssiluettelo!$D$21:$X$40,Ohjeistus!O$98-1,FALSE))</f>
        <v/>
      </c>
      <c r="P154" s="74" t="str">
        <f>IF($J154="","",VLOOKUP($J154, Resurssiluettelo!$D$21:$X$40,Ohjeistus!P$98-1,FALSE))</f>
        <v/>
      </c>
      <c r="Q154" s="74" t="str">
        <f>IF($J154="",IF($I154="","",VLOOKUP($I154, Resurssiluettelo!$C$21:$X$40,Ohjeistus!Q$98,FALSE)),VLOOKUP($J154, Resurssiluettelo!$D$21:$X$40,Ohjeistus!Q$98-1,FALSE))</f>
        <v/>
      </c>
      <c r="R154" s="74" t="str">
        <f>IF($J154="",IF($I154="","",VLOOKUP($I154, Resurssiluettelo!$C$21:$X$40,Ohjeistus!R$98,FALSE)),VLOOKUP($J154, Resurssiluettelo!$D$21:$X$40,Ohjeistus!R$98-1,FALSE))</f>
        <v/>
      </c>
      <c r="S154" s="74" t="str">
        <f>IF($J154="",IF($I154="","",VLOOKUP($I154, Resurssiluettelo!$C$21:$X$40,Ohjeistus!S$98,FALSE)),VLOOKUP($J154, Resurssiluettelo!$D$21:$X$40,Ohjeistus!S$98-1,FALSE))</f>
        <v/>
      </c>
      <c r="T154" s="74" t="str">
        <f>IF($J154="",IF($I154="","",VLOOKUP($I154, Resurssiluettelo!$C$21:$X$40,Ohjeistus!T$98,FALSE)),VLOOKUP($J154, Resurssiluettelo!$D$21:$X$40,Ohjeistus!T$98-1,FALSE))</f>
        <v/>
      </c>
      <c r="U154" s="74" t="str">
        <f>IF($J154="","",VLOOKUP($J154, Resurssiluettelo!$D$21:$X$40,Ohjeistus!U$98-1,FALSE))</f>
        <v/>
      </c>
      <c r="V154" s="74" t="str">
        <f>IF($J154="","",VLOOKUP($J154, Resurssiluettelo!$D$21:$X$40,Ohjeistus!V$98-1,FALSE))</f>
        <v/>
      </c>
      <c r="W154" s="74" t="str">
        <f>IF($J154="","",VLOOKUP($J154, Resurssiluettelo!$D$21:$X$40,Ohjeistus!W$98-1,FALSE))</f>
        <v/>
      </c>
      <c r="X154" s="74" t="str">
        <f>IF($J154="","",VLOOKUP($J154, Resurssiluettelo!$D$21:$X$40,Ohjeistus!X$98-1,FALSE))</f>
        <v/>
      </c>
      <c r="Y154" s="159" t="str">
        <f>IF(Resurssiluettelo!E201=0,"",Resurssiluettelo!E201)</f>
        <v/>
      </c>
      <c r="Z154" s="74" t="str">
        <f>IF(Resurssiluettelo!F201=0,"",YEAR(Resurssiluettelo!F201)&amp;IF(MONTH(Resurssiluettelo!F201)&lt;10,"0","")&amp;MONTH(Resurssiluettelo!F201)&amp;IF(DAY(Resurssiluettelo!F201)&lt;10,"0","")&amp;DAY(Resurssiluettelo!F201))</f>
        <v/>
      </c>
      <c r="AA154" s="74" t="str">
        <f>IF(Resurssiluettelo!G201=0,"",Resurssiluettelo!G201)</f>
        <v/>
      </c>
      <c r="AB154" s="74" t="str">
        <f>IF(Resurssiluettelo!H201=0,"",Resurssiluettelo!H201)</f>
        <v/>
      </c>
      <c r="AC154" s="74" t="str">
        <f>IF(Resurssiluettelo!I201=0,"",Resurssiluettelo!I201)</f>
        <v/>
      </c>
      <c r="AD154" s="74" t="str">
        <f>IF(Resurssiluettelo!W201=0,"",Resurssiluettelo!W201)</f>
        <v/>
      </c>
      <c r="AE154" s="74" t="str">
        <f>IF(Resurssiluettelo!X201=0,"",Resurssiluettelo!X201)</f>
        <v/>
      </c>
      <c r="AF154" s="74" t="str">
        <f>IF(Resurssiluettelo!Y201=0,"",Resurssiluettelo!Y201)</f>
        <v/>
      </c>
      <c r="AG154" s="74" t="str">
        <f>IF(Resurssiluettelo!Z201=0,"",Resurssiluettelo!Z201)</f>
        <v/>
      </c>
      <c r="AH154" s="74" t="str">
        <f>IF(Resurssiluettelo!AA201=0,"",Resurssiluettelo!AA201)</f>
        <v/>
      </c>
      <c r="AI154" s="74" t="str">
        <f>IF(Resurssiluettelo!AB201=0,"",Resurssiluettelo!AB201)</f>
        <v/>
      </c>
      <c r="AJ154" s="74" t="str">
        <f>IF(Resurssiluettelo!AC201=0,"",Resurssiluettelo!AC201)</f>
        <v/>
      </c>
      <c r="AK154" s="74" t="str">
        <f>IF(Resurssiluettelo!AD201=0,"",Resurssiluettelo!AD201)</f>
        <v/>
      </c>
      <c r="AL154" s="74" t="str">
        <f>IF(Resurssiluettelo!J201=0,"",Resurssiluettelo!J201)</f>
        <v/>
      </c>
      <c r="AM154" s="124" t="str">
        <f>IF(Resurssiluettelo!K201=0,"",Resurssiluettelo!K201)</f>
        <v/>
      </c>
      <c r="AN154" s="124" t="str">
        <f>IF(Resurssiluettelo!L201=0,"",Resurssiluettelo!L201)</f>
        <v/>
      </c>
      <c r="AO154" s="124" t="str">
        <f>IF(Resurssiluettelo!M201=0,"",Resurssiluettelo!M201)</f>
        <v/>
      </c>
      <c r="AP154" s="128" t="str">
        <f>IF(Resurssiluettelo!N201=0,"",Resurssiluettelo!N201)</f>
        <v/>
      </c>
      <c r="AQ154" s="128" t="str">
        <f>IF(Resurssiluettelo!O201=0,"",Resurssiluettelo!O201)</f>
        <v/>
      </c>
      <c r="AR154" s="124" t="str">
        <f>IF(Resurssiluettelo!P201=0,"",Resurssiluettelo!P201)</f>
        <v/>
      </c>
      <c r="AS154" s="124" t="str">
        <f>IF(Resurssiluettelo!Q201=0,"",Resurssiluettelo!Q201)</f>
        <v/>
      </c>
      <c r="AT154" s="124" t="str">
        <f>IF(Resurssiluettelo!R201=0,"",Resurssiluettelo!R201)</f>
        <v/>
      </c>
      <c r="AU154" s="124" t="str">
        <f>IF(Resurssiluettelo!S201=0,"",Resurssiluettelo!S201)</f>
        <v/>
      </c>
      <c r="AV154" s="124" t="str">
        <f>IF(Resurssiluettelo!T201=0,"",Resurssiluettelo!T201)</f>
        <v/>
      </c>
      <c r="AW154" s="124" t="str">
        <f>IF(Resurssiluettelo!U201=0,"",Resurssiluettelo!U201)</f>
        <v/>
      </c>
      <c r="AX154" s="144" t="str">
        <f>IF(Resurssiluettelo!V201=0,"",Resurssiluettelo!V201)</f>
        <v/>
      </c>
    </row>
    <row r="155" spans="1:50">
      <c r="A155" s="179">
        <v>152</v>
      </c>
      <c r="B155" s="184" t="str">
        <f>IF(Y155="","",Resurssiluettelo!$G$1)</f>
        <v/>
      </c>
      <c r="C155" s="185" t="str">
        <f>IF(Y155="","",Resurssiluettelo!$H$14)</f>
        <v/>
      </c>
      <c r="D155" s="186" t="str">
        <f>IF(Y155="","",Resurssiluettelo!$I$14)</f>
        <v/>
      </c>
      <c r="E155" s="185" t="str">
        <f>IF(Y155="","",Resurssiluettelo!$J$14)</f>
        <v/>
      </c>
      <c r="F155" s="65" t="str">
        <f>IF(Y155="","",Resurssiluettelo!$N$14)</f>
        <v/>
      </c>
      <c r="G155" s="65" t="str">
        <f>IF(Y155="","",Resurssiluettelo!$O$14)</f>
        <v/>
      </c>
      <c r="H155" s="65" t="str">
        <f>IF(Resurssiluettelo!B202=0,"",Resurssiluettelo!B202)</f>
        <v/>
      </c>
      <c r="I155" s="65" t="str">
        <f>IF(Resurssiluettelo!C202=0,"",Resurssiluettelo!C202)</f>
        <v/>
      </c>
      <c r="J155" s="65" t="str">
        <f>IF(Resurssiluettelo!D202=0,"",Resurssiluettelo!D202)</f>
        <v/>
      </c>
      <c r="K155" s="74" t="str">
        <f>IF($J155="","",VLOOKUP($J155, Resurssiluettelo!$D$21:$X$40,Ohjeistus!K$98-1,FALSE))</f>
        <v/>
      </c>
      <c r="L155" s="74" t="str">
        <f>IF($J155="","",VLOOKUP($J155, Resurssiluettelo!$D$21:$X$40,Ohjeistus!L$98-1,FALSE))</f>
        <v/>
      </c>
      <c r="M155" s="74" t="str">
        <f>IF($J155="","",VLOOKUP($J155, Resurssiluettelo!$D$21:$X$40,Ohjeistus!M$98-1,FALSE))</f>
        <v/>
      </c>
      <c r="N155" s="74" t="str">
        <f>IF($J155="","",VLOOKUP($J155, Resurssiluettelo!$D$21:$X$40,Ohjeistus!N$98-1,FALSE))</f>
        <v/>
      </c>
      <c r="O155" s="74" t="str">
        <f>IF($J155="","",VLOOKUP($J155, Resurssiluettelo!$D$21:$X$40,Ohjeistus!O$98-1,FALSE))</f>
        <v/>
      </c>
      <c r="P155" s="74" t="str">
        <f>IF($J155="","",VLOOKUP($J155, Resurssiluettelo!$D$21:$X$40,Ohjeistus!P$98-1,FALSE))</f>
        <v/>
      </c>
      <c r="Q155" s="74" t="str">
        <f>IF($J155="",IF($I155="","",VLOOKUP($I155, Resurssiluettelo!$C$21:$X$40,Ohjeistus!Q$98,FALSE)),VLOOKUP($J155, Resurssiluettelo!$D$21:$X$40,Ohjeistus!Q$98-1,FALSE))</f>
        <v/>
      </c>
      <c r="R155" s="74" t="str">
        <f>IF($J155="",IF($I155="","",VLOOKUP($I155, Resurssiluettelo!$C$21:$X$40,Ohjeistus!R$98,FALSE)),VLOOKUP($J155, Resurssiluettelo!$D$21:$X$40,Ohjeistus!R$98-1,FALSE))</f>
        <v/>
      </c>
      <c r="S155" s="74" t="str">
        <f>IF($J155="",IF($I155="","",VLOOKUP($I155, Resurssiluettelo!$C$21:$X$40,Ohjeistus!S$98,FALSE)),VLOOKUP($J155, Resurssiluettelo!$D$21:$X$40,Ohjeistus!S$98-1,FALSE))</f>
        <v/>
      </c>
      <c r="T155" s="74" t="str">
        <f>IF($J155="",IF($I155="","",VLOOKUP($I155, Resurssiluettelo!$C$21:$X$40,Ohjeistus!T$98,FALSE)),VLOOKUP($J155, Resurssiluettelo!$D$21:$X$40,Ohjeistus!T$98-1,FALSE))</f>
        <v/>
      </c>
      <c r="U155" s="74" t="str">
        <f>IF($J155="","",VLOOKUP($J155, Resurssiluettelo!$D$21:$X$40,Ohjeistus!U$98-1,FALSE))</f>
        <v/>
      </c>
      <c r="V155" s="74" t="str">
        <f>IF($J155="","",VLOOKUP($J155, Resurssiluettelo!$D$21:$X$40,Ohjeistus!V$98-1,FALSE))</f>
        <v/>
      </c>
      <c r="W155" s="74" t="str">
        <f>IF($J155="","",VLOOKUP($J155, Resurssiluettelo!$D$21:$X$40,Ohjeistus!W$98-1,FALSE))</f>
        <v/>
      </c>
      <c r="X155" s="74" t="str">
        <f>IF($J155="","",VLOOKUP($J155, Resurssiluettelo!$D$21:$X$40,Ohjeistus!X$98-1,FALSE))</f>
        <v/>
      </c>
      <c r="Y155" s="159" t="str">
        <f>IF(Resurssiluettelo!E202=0,"",Resurssiluettelo!E202)</f>
        <v/>
      </c>
      <c r="Z155" s="74" t="str">
        <f>IF(Resurssiluettelo!F202=0,"",YEAR(Resurssiluettelo!F202)&amp;IF(MONTH(Resurssiluettelo!F202)&lt;10,"0","")&amp;MONTH(Resurssiluettelo!F202)&amp;IF(DAY(Resurssiluettelo!F202)&lt;10,"0","")&amp;DAY(Resurssiluettelo!F202))</f>
        <v/>
      </c>
      <c r="AA155" s="74" t="str">
        <f>IF(Resurssiluettelo!G202=0,"",Resurssiluettelo!G202)</f>
        <v/>
      </c>
      <c r="AB155" s="74" t="str">
        <f>IF(Resurssiluettelo!H202=0,"",Resurssiluettelo!H202)</f>
        <v/>
      </c>
      <c r="AC155" s="74" t="str">
        <f>IF(Resurssiluettelo!I202=0,"",Resurssiluettelo!I202)</f>
        <v/>
      </c>
      <c r="AD155" s="74" t="str">
        <f>IF(Resurssiluettelo!W202=0,"",Resurssiluettelo!W202)</f>
        <v/>
      </c>
      <c r="AE155" s="74" t="str">
        <f>IF(Resurssiluettelo!X202=0,"",Resurssiluettelo!X202)</f>
        <v/>
      </c>
      <c r="AF155" s="74" t="str">
        <f>IF(Resurssiluettelo!Y202=0,"",Resurssiluettelo!Y202)</f>
        <v/>
      </c>
      <c r="AG155" s="74" t="str">
        <f>IF(Resurssiluettelo!Z202=0,"",Resurssiluettelo!Z202)</f>
        <v/>
      </c>
      <c r="AH155" s="74" t="str">
        <f>IF(Resurssiluettelo!AA202=0,"",Resurssiluettelo!AA202)</f>
        <v/>
      </c>
      <c r="AI155" s="74" t="str">
        <f>IF(Resurssiluettelo!AB202=0,"",Resurssiluettelo!AB202)</f>
        <v/>
      </c>
      <c r="AJ155" s="74" t="str">
        <f>IF(Resurssiluettelo!AC202=0,"",Resurssiluettelo!AC202)</f>
        <v/>
      </c>
      <c r="AK155" s="74" t="str">
        <f>IF(Resurssiluettelo!AD202=0,"",Resurssiluettelo!AD202)</f>
        <v/>
      </c>
      <c r="AL155" s="74" t="str">
        <f>IF(Resurssiluettelo!J202=0,"",Resurssiluettelo!J202)</f>
        <v/>
      </c>
      <c r="AM155" s="124" t="str">
        <f>IF(Resurssiluettelo!K202=0,"",Resurssiluettelo!K202)</f>
        <v/>
      </c>
      <c r="AN155" s="124" t="str">
        <f>IF(Resurssiluettelo!L202=0,"",Resurssiluettelo!L202)</f>
        <v/>
      </c>
      <c r="AO155" s="124" t="str">
        <f>IF(Resurssiluettelo!M202=0,"",Resurssiluettelo!M202)</f>
        <v/>
      </c>
      <c r="AP155" s="128" t="str">
        <f>IF(Resurssiluettelo!N202=0,"",Resurssiluettelo!N202)</f>
        <v/>
      </c>
      <c r="AQ155" s="128" t="str">
        <f>IF(Resurssiluettelo!O202=0,"",Resurssiluettelo!O202)</f>
        <v/>
      </c>
      <c r="AR155" s="124" t="str">
        <f>IF(Resurssiluettelo!P202=0,"",Resurssiluettelo!P202)</f>
        <v/>
      </c>
      <c r="AS155" s="124" t="str">
        <f>IF(Resurssiluettelo!Q202=0,"",Resurssiluettelo!Q202)</f>
        <v/>
      </c>
      <c r="AT155" s="124" t="str">
        <f>IF(Resurssiluettelo!R202=0,"",Resurssiluettelo!R202)</f>
        <v/>
      </c>
      <c r="AU155" s="124" t="str">
        <f>IF(Resurssiluettelo!S202=0,"",Resurssiluettelo!S202)</f>
        <v/>
      </c>
      <c r="AV155" s="124" t="str">
        <f>IF(Resurssiluettelo!T202=0,"",Resurssiluettelo!T202)</f>
        <v/>
      </c>
      <c r="AW155" s="124" t="str">
        <f>IF(Resurssiluettelo!U202=0,"",Resurssiluettelo!U202)</f>
        <v/>
      </c>
      <c r="AX155" s="144" t="str">
        <f>IF(Resurssiluettelo!V202=0,"",Resurssiluettelo!V202)</f>
        <v/>
      </c>
    </row>
    <row r="156" spans="1:50">
      <c r="A156" s="179">
        <v>153</v>
      </c>
      <c r="B156" s="184" t="str">
        <f>IF(Y156="","",Resurssiluettelo!$G$1)</f>
        <v/>
      </c>
      <c r="C156" s="185" t="str">
        <f>IF(Y156="","",Resurssiluettelo!$H$14)</f>
        <v/>
      </c>
      <c r="D156" s="186" t="str">
        <f>IF(Y156="","",Resurssiluettelo!$I$14)</f>
        <v/>
      </c>
      <c r="E156" s="185" t="str">
        <f>IF(Y156="","",Resurssiluettelo!$J$14)</f>
        <v/>
      </c>
      <c r="F156" s="65" t="str">
        <f>IF(Y156="","",Resurssiluettelo!$N$14)</f>
        <v/>
      </c>
      <c r="G156" s="65" t="str">
        <f>IF(Y156="","",Resurssiluettelo!$O$14)</f>
        <v/>
      </c>
      <c r="H156" s="65" t="str">
        <f>IF(Resurssiluettelo!B203=0,"",Resurssiluettelo!B203)</f>
        <v/>
      </c>
      <c r="I156" s="65" t="str">
        <f>IF(Resurssiluettelo!C203=0,"",Resurssiluettelo!C203)</f>
        <v/>
      </c>
      <c r="J156" s="65" t="str">
        <f>IF(Resurssiluettelo!D203=0,"",Resurssiluettelo!D203)</f>
        <v/>
      </c>
      <c r="K156" s="74" t="str">
        <f>IF($J156="","",VLOOKUP($J156, Resurssiluettelo!$D$21:$X$40,Ohjeistus!K$98-1,FALSE))</f>
        <v/>
      </c>
      <c r="L156" s="74" t="str">
        <f>IF($J156="","",VLOOKUP($J156, Resurssiluettelo!$D$21:$X$40,Ohjeistus!L$98-1,FALSE))</f>
        <v/>
      </c>
      <c r="M156" s="74" t="str">
        <f>IF($J156="","",VLOOKUP($J156, Resurssiluettelo!$D$21:$X$40,Ohjeistus!M$98-1,FALSE))</f>
        <v/>
      </c>
      <c r="N156" s="74" t="str">
        <f>IF($J156="","",VLOOKUP($J156, Resurssiluettelo!$D$21:$X$40,Ohjeistus!N$98-1,FALSE))</f>
        <v/>
      </c>
      <c r="O156" s="74" t="str">
        <f>IF($J156="","",VLOOKUP($J156, Resurssiluettelo!$D$21:$X$40,Ohjeistus!O$98-1,FALSE))</f>
        <v/>
      </c>
      <c r="P156" s="74" t="str">
        <f>IF($J156="","",VLOOKUP($J156, Resurssiluettelo!$D$21:$X$40,Ohjeistus!P$98-1,FALSE))</f>
        <v/>
      </c>
      <c r="Q156" s="74" t="str">
        <f>IF($J156="",IF($I156="","",VLOOKUP($I156, Resurssiluettelo!$C$21:$X$40,Ohjeistus!Q$98,FALSE)),VLOOKUP($J156, Resurssiluettelo!$D$21:$X$40,Ohjeistus!Q$98-1,FALSE))</f>
        <v/>
      </c>
      <c r="R156" s="74" t="str">
        <f>IF($J156="",IF($I156="","",VLOOKUP($I156, Resurssiluettelo!$C$21:$X$40,Ohjeistus!R$98,FALSE)),VLOOKUP($J156, Resurssiluettelo!$D$21:$X$40,Ohjeistus!R$98-1,FALSE))</f>
        <v/>
      </c>
      <c r="S156" s="74" t="str">
        <f>IF($J156="",IF($I156="","",VLOOKUP($I156, Resurssiluettelo!$C$21:$X$40,Ohjeistus!S$98,FALSE)),VLOOKUP($J156, Resurssiluettelo!$D$21:$X$40,Ohjeistus!S$98-1,FALSE))</f>
        <v/>
      </c>
      <c r="T156" s="74" t="str">
        <f>IF($J156="",IF($I156="","",VLOOKUP($I156, Resurssiluettelo!$C$21:$X$40,Ohjeistus!T$98,FALSE)),VLOOKUP($J156, Resurssiluettelo!$D$21:$X$40,Ohjeistus!T$98-1,FALSE))</f>
        <v/>
      </c>
      <c r="U156" s="74" t="str">
        <f>IF($J156="","",VLOOKUP($J156, Resurssiluettelo!$D$21:$X$40,Ohjeistus!U$98-1,FALSE))</f>
        <v/>
      </c>
      <c r="V156" s="74" t="str">
        <f>IF($J156="","",VLOOKUP($J156, Resurssiluettelo!$D$21:$X$40,Ohjeistus!V$98-1,FALSE))</f>
        <v/>
      </c>
      <c r="W156" s="74" t="str">
        <f>IF($J156="","",VLOOKUP($J156, Resurssiluettelo!$D$21:$X$40,Ohjeistus!W$98-1,FALSE))</f>
        <v/>
      </c>
      <c r="X156" s="74" t="str">
        <f>IF($J156="","",VLOOKUP($J156, Resurssiluettelo!$D$21:$X$40,Ohjeistus!X$98-1,FALSE))</f>
        <v/>
      </c>
      <c r="Y156" s="159" t="str">
        <f>IF(Resurssiluettelo!E203=0,"",Resurssiluettelo!E203)</f>
        <v/>
      </c>
      <c r="Z156" s="74" t="str">
        <f>IF(Resurssiluettelo!F203=0,"",YEAR(Resurssiluettelo!F203)&amp;IF(MONTH(Resurssiluettelo!F203)&lt;10,"0","")&amp;MONTH(Resurssiluettelo!F203)&amp;IF(DAY(Resurssiluettelo!F203)&lt;10,"0","")&amp;DAY(Resurssiluettelo!F203))</f>
        <v/>
      </c>
      <c r="AA156" s="74" t="str">
        <f>IF(Resurssiluettelo!G203=0,"",Resurssiluettelo!G203)</f>
        <v/>
      </c>
      <c r="AB156" s="74" t="str">
        <f>IF(Resurssiluettelo!H203=0,"",Resurssiluettelo!H203)</f>
        <v/>
      </c>
      <c r="AC156" s="74" t="str">
        <f>IF(Resurssiluettelo!I203=0,"",Resurssiluettelo!I203)</f>
        <v/>
      </c>
      <c r="AD156" s="74" t="str">
        <f>IF(Resurssiluettelo!W203=0,"",Resurssiluettelo!W203)</f>
        <v/>
      </c>
      <c r="AE156" s="74" t="str">
        <f>IF(Resurssiluettelo!X203=0,"",Resurssiluettelo!X203)</f>
        <v/>
      </c>
      <c r="AF156" s="74" t="str">
        <f>IF(Resurssiluettelo!Y203=0,"",Resurssiluettelo!Y203)</f>
        <v/>
      </c>
      <c r="AG156" s="74" t="str">
        <f>IF(Resurssiluettelo!Z203=0,"",Resurssiluettelo!Z203)</f>
        <v/>
      </c>
      <c r="AH156" s="74" t="str">
        <f>IF(Resurssiluettelo!AA203=0,"",Resurssiluettelo!AA203)</f>
        <v/>
      </c>
      <c r="AI156" s="74" t="str">
        <f>IF(Resurssiluettelo!AB203=0,"",Resurssiluettelo!AB203)</f>
        <v/>
      </c>
      <c r="AJ156" s="74" t="str">
        <f>IF(Resurssiluettelo!AC203=0,"",Resurssiluettelo!AC203)</f>
        <v/>
      </c>
      <c r="AK156" s="74" t="str">
        <f>IF(Resurssiluettelo!AD203=0,"",Resurssiluettelo!AD203)</f>
        <v/>
      </c>
      <c r="AL156" s="74" t="str">
        <f>IF(Resurssiluettelo!J203=0,"",Resurssiluettelo!J203)</f>
        <v/>
      </c>
      <c r="AM156" s="124" t="str">
        <f>IF(Resurssiluettelo!K203=0,"",Resurssiluettelo!K203)</f>
        <v/>
      </c>
      <c r="AN156" s="124" t="str">
        <f>IF(Resurssiluettelo!L203=0,"",Resurssiluettelo!L203)</f>
        <v/>
      </c>
      <c r="AO156" s="124" t="str">
        <f>IF(Resurssiluettelo!M203=0,"",Resurssiluettelo!M203)</f>
        <v/>
      </c>
      <c r="AP156" s="128" t="str">
        <f>IF(Resurssiluettelo!N203=0,"",Resurssiluettelo!N203)</f>
        <v/>
      </c>
      <c r="AQ156" s="128" t="str">
        <f>IF(Resurssiluettelo!O203=0,"",Resurssiluettelo!O203)</f>
        <v/>
      </c>
      <c r="AR156" s="124" t="str">
        <f>IF(Resurssiluettelo!P203=0,"",Resurssiluettelo!P203)</f>
        <v/>
      </c>
      <c r="AS156" s="124" t="str">
        <f>IF(Resurssiluettelo!Q203=0,"",Resurssiluettelo!Q203)</f>
        <v/>
      </c>
      <c r="AT156" s="124" t="str">
        <f>IF(Resurssiluettelo!R203=0,"",Resurssiluettelo!R203)</f>
        <v/>
      </c>
      <c r="AU156" s="124" t="str">
        <f>IF(Resurssiluettelo!S203=0,"",Resurssiluettelo!S203)</f>
        <v/>
      </c>
      <c r="AV156" s="124" t="str">
        <f>IF(Resurssiluettelo!T203=0,"",Resurssiluettelo!T203)</f>
        <v/>
      </c>
      <c r="AW156" s="124" t="str">
        <f>IF(Resurssiluettelo!U203=0,"",Resurssiluettelo!U203)</f>
        <v/>
      </c>
      <c r="AX156" s="144" t="str">
        <f>IF(Resurssiluettelo!V203=0,"",Resurssiluettelo!V203)</f>
        <v/>
      </c>
    </row>
    <row r="157" spans="1:50">
      <c r="A157" s="179">
        <v>154</v>
      </c>
      <c r="B157" s="184" t="str">
        <f>IF(Y157="","",Resurssiluettelo!$G$1)</f>
        <v/>
      </c>
      <c r="C157" s="185" t="str">
        <f>IF(Y157="","",Resurssiluettelo!$H$14)</f>
        <v/>
      </c>
      <c r="D157" s="186" t="str">
        <f>IF(Y157="","",Resurssiluettelo!$I$14)</f>
        <v/>
      </c>
      <c r="E157" s="185" t="str">
        <f>IF(Y157="","",Resurssiluettelo!$J$14)</f>
        <v/>
      </c>
      <c r="F157" s="65" t="str">
        <f>IF(Y157="","",Resurssiluettelo!$N$14)</f>
        <v/>
      </c>
      <c r="G157" s="65" t="str">
        <f>IF(Y157="","",Resurssiluettelo!$O$14)</f>
        <v/>
      </c>
      <c r="H157" s="65" t="str">
        <f>IF(Resurssiluettelo!B204=0,"",Resurssiluettelo!B204)</f>
        <v/>
      </c>
      <c r="I157" s="65" t="str">
        <f>IF(Resurssiluettelo!C204=0,"",Resurssiluettelo!C204)</f>
        <v/>
      </c>
      <c r="J157" s="65" t="str">
        <f>IF(Resurssiluettelo!D204=0,"",Resurssiluettelo!D204)</f>
        <v/>
      </c>
      <c r="K157" s="74" t="str">
        <f>IF($J157="","",VLOOKUP($J157, Resurssiluettelo!$D$21:$X$40,Ohjeistus!K$98-1,FALSE))</f>
        <v/>
      </c>
      <c r="L157" s="74" t="str">
        <f>IF($J157="","",VLOOKUP($J157, Resurssiluettelo!$D$21:$X$40,Ohjeistus!L$98-1,FALSE))</f>
        <v/>
      </c>
      <c r="M157" s="74" t="str">
        <f>IF($J157="","",VLOOKUP($J157, Resurssiluettelo!$D$21:$X$40,Ohjeistus!M$98-1,FALSE))</f>
        <v/>
      </c>
      <c r="N157" s="74" t="str">
        <f>IF($J157="","",VLOOKUP($J157, Resurssiluettelo!$D$21:$X$40,Ohjeistus!N$98-1,FALSE))</f>
        <v/>
      </c>
      <c r="O157" s="74" t="str">
        <f>IF($J157="","",VLOOKUP($J157, Resurssiluettelo!$D$21:$X$40,Ohjeistus!O$98-1,FALSE))</f>
        <v/>
      </c>
      <c r="P157" s="74" t="str">
        <f>IF($J157="","",VLOOKUP($J157, Resurssiluettelo!$D$21:$X$40,Ohjeistus!P$98-1,FALSE))</f>
        <v/>
      </c>
      <c r="Q157" s="74" t="str">
        <f>IF($J157="",IF($I157="","",VLOOKUP($I157, Resurssiluettelo!$C$21:$X$40,Ohjeistus!Q$98,FALSE)),VLOOKUP($J157, Resurssiluettelo!$D$21:$X$40,Ohjeistus!Q$98-1,FALSE))</f>
        <v/>
      </c>
      <c r="R157" s="74" t="str">
        <f>IF($J157="",IF($I157="","",VLOOKUP($I157, Resurssiluettelo!$C$21:$X$40,Ohjeistus!R$98,FALSE)),VLOOKUP($J157, Resurssiluettelo!$D$21:$X$40,Ohjeistus!R$98-1,FALSE))</f>
        <v/>
      </c>
      <c r="S157" s="74" t="str">
        <f>IF($J157="",IF($I157="","",VLOOKUP($I157, Resurssiluettelo!$C$21:$X$40,Ohjeistus!S$98,FALSE)),VLOOKUP($J157, Resurssiluettelo!$D$21:$X$40,Ohjeistus!S$98-1,FALSE))</f>
        <v/>
      </c>
      <c r="T157" s="74" t="str">
        <f>IF($J157="",IF($I157="","",VLOOKUP($I157, Resurssiluettelo!$C$21:$X$40,Ohjeistus!T$98,FALSE)),VLOOKUP($J157, Resurssiluettelo!$D$21:$X$40,Ohjeistus!T$98-1,FALSE))</f>
        <v/>
      </c>
      <c r="U157" s="74" t="str">
        <f>IF($J157="","",VLOOKUP($J157, Resurssiluettelo!$D$21:$X$40,Ohjeistus!U$98-1,FALSE))</f>
        <v/>
      </c>
      <c r="V157" s="74" t="str">
        <f>IF($J157="","",VLOOKUP($J157, Resurssiluettelo!$D$21:$X$40,Ohjeistus!V$98-1,FALSE))</f>
        <v/>
      </c>
      <c r="W157" s="74" t="str">
        <f>IF($J157="","",VLOOKUP($J157, Resurssiluettelo!$D$21:$X$40,Ohjeistus!W$98-1,FALSE))</f>
        <v/>
      </c>
      <c r="X157" s="74" t="str">
        <f>IF($J157="","",VLOOKUP($J157, Resurssiluettelo!$D$21:$X$40,Ohjeistus!X$98-1,FALSE))</f>
        <v/>
      </c>
      <c r="Y157" s="159" t="str">
        <f>IF(Resurssiluettelo!E204=0,"",Resurssiluettelo!E204)</f>
        <v/>
      </c>
      <c r="Z157" s="74" t="str">
        <f>IF(Resurssiluettelo!F204=0,"",YEAR(Resurssiluettelo!F204)&amp;IF(MONTH(Resurssiluettelo!F204)&lt;10,"0","")&amp;MONTH(Resurssiluettelo!F204)&amp;IF(DAY(Resurssiluettelo!F204)&lt;10,"0","")&amp;DAY(Resurssiluettelo!F204))</f>
        <v/>
      </c>
      <c r="AA157" s="74" t="str">
        <f>IF(Resurssiluettelo!G204=0,"",Resurssiluettelo!G204)</f>
        <v/>
      </c>
      <c r="AB157" s="74" t="str">
        <f>IF(Resurssiluettelo!H204=0,"",Resurssiluettelo!H204)</f>
        <v/>
      </c>
      <c r="AC157" s="74" t="str">
        <f>IF(Resurssiluettelo!I204=0,"",Resurssiluettelo!I204)</f>
        <v/>
      </c>
      <c r="AD157" s="74" t="str">
        <f>IF(Resurssiluettelo!W204=0,"",Resurssiluettelo!W204)</f>
        <v/>
      </c>
      <c r="AE157" s="74" t="str">
        <f>IF(Resurssiluettelo!X204=0,"",Resurssiluettelo!X204)</f>
        <v/>
      </c>
      <c r="AF157" s="74" t="str">
        <f>IF(Resurssiluettelo!Y204=0,"",Resurssiluettelo!Y204)</f>
        <v/>
      </c>
      <c r="AG157" s="74" t="str">
        <f>IF(Resurssiluettelo!Z204=0,"",Resurssiluettelo!Z204)</f>
        <v/>
      </c>
      <c r="AH157" s="74" t="str">
        <f>IF(Resurssiluettelo!AA204=0,"",Resurssiluettelo!AA204)</f>
        <v/>
      </c>
      <c r="AI157" s="74" t="str">
        <f>IF(Resurssiluettelo!AB204=0,"",Resurssiluettelo!AB204)</f>
        <v/>
      </c>
      <c r="AJ157" s="74" t="str">
        <f>IF(Resurssiluettelo!AC204=0,"",Resurssiluettelo!AC204)</f>
        <v/>
      </c>
      <c r="AK157" s="74" t="str">
        <f>IF(Resurssiluettelo!AD204=0,"",Resurssiluettelo!AD204)</f>
        <v/>
      </c>
      <c r="AL157" s="74" t="str">
        <f>IF(Resurssiluettelo!J204=0,"",Resurssiluettelo!J204)</f>
        <v/>
      </c>
      <c r="AM157" s="124" t="str">
        <f>IF(Resurssiluettelo!K204=0,"",Resurssiluettelo!K204)</f>
        <v/>
      </c>
      <c r="AN157" s="124" t="str">
        <f>IF(Resurssiluettelo!L204=0,"",Resurssiluettelo!L204)</f>
        <v/>
      </c>
      <c r="AO157" s="124" t="str">
        <f>IF(Resurssiluettelo!M204=0,"",Resurssiluettelo!M204)</f>
        <v/>
      </c>
      <c r="AP157" s="128" t="str">
        <f>IF(Resurssiluettelo!N204=0,"",Resurssiluettelo!N204)</f>
        <v/>
      </c>
      <c r="AQ157" s="128" t="str">
        <f>IF(Resurssiluettelo!O204=0,"",Resurssiluettelo!O204)</f>
        <v/>
      </c>
      <c r="AR157" s="124" t="str">
        <f>IF(Resurssiluettelo!P204=0,"",Resurssiluettelo!P204)</f>
        <v/>
      </c>
      <c r="AS157" s="124" t="str">
        <f>IF(Resurssiluettelo!Q204=0,"",Resurssiluettelo!Q204)</f>
        <v/>
      </c>
      <c r="AT157" s="124" t="str">
        <f>IF(Resurssiluettelo!R204=0,"",Resurssiluettelo!R204)</f>
        <v/>
      </c>
      <c r="AU157" s="124" t="str">
        <f>IF(Resurssiluettelo!S204=0,"",Resurssiluettelo!S204)</f>
        <v/>
      </c>
      <c r="AV157" s="124" t="str">
        <f>IF(Resurssiluettelo!T204=0,"",Resurssiluettelo!T204)</f>
        <v/>
      </c>
      <c r="AW157" s="124" t="str">
        <f>IF(Resurssiluettelo!U204=0,"",Resurssiluettelo!U204)</f>
        <v/>
      </c>
      <c r="AX157" s="144" t="str">
        <f>IF(Resurssiluettelo!V204=0,"",Resurssiluettelo!V204)</f>
        <v/>
      </c>
    </row>
    <row r="158" spans="1:50">
      <c r="A158" s="179">
        <v>155</v>
      </c>
      <c r="B158" s="184" t="str">
        <f>IF(Y158="","",Resurssiluettelo!$G$1)</f>
        <v/>
      </c>
      <c r="C158" s="185" t="str">
        <f>IF(Y158="","",Resurssiluettelo!$H$14)</f>
        <v/>
      </c>
      <c r="D158" s="186" t="str">
        <f>IF(Y158="","",Resurssiluettelo!$I$14)</f>
        <v/>
      </c>
      <c r="E158" s="185" t="str">
        <f>IF(Y158="","",Resurssiluettelo!$J$14)</f>
        <v/>
      </c>
      <c r="F158" s="65" t="str">
        <f>IF(Y158="","",Resurssiluettelo!$N$14)</f>
        <v/>
      </c>
      <c r="G158" s="65" t="str">
        <f>IF(Y158="","",Resurssiluettelo!$O$14)</f>
        <v/>
      </c>
      <c r="H158" s="65" t="str">
        <f>IF(Resurssiluettelo!B205=0,"",Resurssiluettelo!B205)</f>
        <v/>
      </c>
      <c r="I158" s="65" t="str">
        <f>IF(Resurssiluettelo!C205=0,"",Resurssiluettelo!C205)</f>
        <v/>
      </c>
      <c r="J158" s="65" t="str">
        <f>IF(Resurssiluettelo!D205=0,"",Resurssiluettelo!D205)</f>
        <v/>
      </c>
      <c r="K158" s="74" t="str">
        <f>IF($J158="","",VLOOKUP($J158, Resurssiluettelo!$D$21:$X$40,Ohjeistus!K$98-1,FALSE))</f>
        <v/>
      </c>
      <c r="L158" s="74" t="str">
        <f>IF($J158="","",VLOOKUP($J158, Resurssiluettelo!$D$21:$X$40,Ohjeistus!L$98-1,FALSE))</f>
        <v/>
      </c>
      <c r="M158" s="74" t="str">
        <f>IF($J158="","",VLOOKUP($J158, Resurssiluettelo!$D$21:$X$40,Ohjeistus!M$98-1,FALSE))</f>
        <v/>
      </c>
      <c r="N158" s="74" t="str">
        <f>IF($J158="","",VLOOKUP($J158, Resurssiluettelo!$D$21:$X$40,Ohjeistus!N$98-1,FALSE))</f>
        <v/>
      </c>
      <c r="O158" s="74" t="str">
        <f>IF($J158="","",VLOOKUP($J158, Resurssiluettelo!$D$21:$X$40,Ohjeistus!O$98-1,FALSE))</f>
        <v/>
      </c>
      <c r="P158" s="74" t="str">
        <f>IF($J158="","",VLOOKUP($J158, Resurssiluettelo!$D$21:$X$40,Ohjeistus!P$98-1,FALSE))</f>
        <v/>
      </c>
      <c r="Q158" s="74" t="str">
        <f>IF($J158="",IF($I158="","",VLOOKUP($I158, Resurssiluettelo!$C$21:$X$40,Ohjeistus!Q$98,FALSE)),VLOOKUP($J158, Resurssiluettelo!$D$21:$X$40,Ohjeistus!Q$98-1,FALSE))</f>
        <v/>
      </c>
      <c r="R158" s="74" t="str">
        <f>IF($J158="",IF($I158="","",VLOOKUP($I158, Resurssiluettelo!$C$21:$X$40,Ohjeistus!R$98,FALSE)),VLOOKUP($J158, Resurssiluettelo!$D$21:$X$40,Ohjeistus!R$98-1,FALSE))</f>
        <v/>
      </c>
      <c r="S158" s="74" t="str">
        <f>IF($J158="",IF($I158="","",VLOOKUP($I158, Resurssiluettelo!$C$21:$X$40,Ohjeistus!S$98,FALSE)),VLOOKUP($J158, Resurssiluettelo!$D$21:$X$40,Ohjeistus!S$98-1,FALSE))</f>
        <v/>
      </c>
      <c r="T158" s="74" t="str">
        <f>IF($J158="",IF($I158="","",VLOOKUP($I158, Resurssiluettelo!$C$21:$X$40,Ohjeistus!T$98,FALSE)),VLOOKUP($J158, Resurssiluettelo!$D$21:$X$40,Ohjeistus!T$98-1,FALSE))</f>
        <v/>
      </c>
      <c r="U158" s="74" t="str">
        <f>IF($J158="","",VLOOKUP($J158, Resurssiluettelo!$D$21:$X$40,Ohjeistus!U$98-1,FALSE))</f>
        <v/>
      </c>
      <c r="V158" s="74" t="str">
        <f>IF($J158="","",VLOOKUP($J158, Resurssiluettelo!$D$21:$X$40,Ohjeistus!V$98-1,FALSE))</f>
        <v/>
      </c>
      <c r="W158" s="74" t="str">
        <f>IF($J158="","",VLOOKUP($J158, Resurssiluettelo!$D$21:$X$40,Ohjeistus!W$98-1,FALSE))</f>
        <v/>
      </c>
      <c r="X158" s="74" t="str">
        <f>IF($J158="","",VLOOKUP($J158, Resurssiluettelo!$D$21:$X$40,Ohjeistus!X$98-1,FALSE))</f>
        <v/>
      </c>
      <c r="Y158" s="159" t="str">
        <f>IF(Resurssiluettelo!E205=0,"",Resurssiluettelo!E205)</f>
        <v/>
      </c>
      <c r="Z158" s="74" t="str">
        <f>IF(Resurssiluettelo!F205=0,"",YEAR(Resurssiluettelo!F205)&amp;IF(MONTH(Resurssiluettelo!F205)&lt;10,"0","")&amp;MONTH(Resurssiluettelo!F205)&amp;IF(DAY(Resurssiluettelo!F205)&lt;10,"0","")&amp;DAY(Resurssiluettelo!F205))</f>
        <v/>
      </c>
      <c r="AA158" s="74" t="str">
        <f>IF(Resurssiluettelo!G205=0,"",Resurssiluettelo!G205)</f>
        <v/>
      </c>
      <c r="AB158" s="74" t="str">
        <f>IF(Resurssiluettelo!H205=0,"",Resurssiluettelo!H205)</f>
        <v/>
      </c>
      <c r="AC158" s="74" t="str">
        <f>IF(Resurssiluettelo!I205=0,"",Resurssiluettelo!I205)</f>
        <v/>
      </c>
      <c r="AD158" s="74" t="str">
        <f>IF(Resurssiluettelo!W205=0,"",Resurssiluettelo!W205)</f>
        <v/>
      </c>
      <c r="AE158" s="74" t="str">
        <f>IF(Resurssiluettelo!X205=0,"",Resurssiluettelo!X205)</f>
        <v/>
      </c>
      <c r="AF158" s="74" t="str">
        <f>IF(Resurssiluettelo!Y205=0,"",Resurssiluettelo!Y205)</f>
        <v/>
      </c>
      <c r="AG158" s="74" t="str">
        <f>IF(Resurssiluettelo!Z205=0,"",Resurssiluettelo!Z205)</f>
        <v/>
      </c>
      <c r="AH158" s="74" t="str">
        <f>IF(Resurssiluettelo!AA205=0,"",Resurssiluettelo!AA205)</f>
        <v/>
      </c>
      <c r="AI158" s="74" t="str">
        <f>IF(Resurssiluettelo!AB205=0,"",Resurssiluettelo!AB205)</f>
        <v/>
      </c>
      <c r="AJ158" s="74" t="str">
        <f>IF(Resurssiluettelo!AC205=0,"",Resurssiluettelo!AC205)</f>
        <v/>
      </c>
      <c r="AK158" s="74" t="str">
        <f>IF(Resurssiluettelo!AD205=0,"",Resurssiluettelo!AD205)</f>
        <v/>
      </c>
      <c r="AL158" s="74" t="str">
        <f>IF(Resurssiluettelo!J205=0,"",Resurssiluettelo!J205)</f>
        <v/>
      </c>
      <c r="AM158" s="124" t="str">
        <f>IF(Resurssiluettelo!K205=0,"",Resurssiluettelo!K205)</f>
        <v/>
      </c>
      <c r="AN158" s="124" t="str">
        <f>IF(Resurssiluettelo!L205=0,"",Resurssiluettelo!L205)</f>
        <v/>
      </c>
      <c r="AO158" s="124" t="str">
        <f>IF(Resurssiluettelo!M205=0,"",Resurssiluettelo!M205)</f>
        <v/>
      </c>
      <c r="AP158" s="128" t="str">
        <f>IF(Resurssiluettelo!N205=0,"",Resurssiluettelo!N205)</f>
        <v/>
      </c>
      <c r="AQ158" s="128" t="str">
        <f>IF(Resurssiluettelo!O205=0,"",Resurssiluettelo!O205)</f>
        <v/>
      </c>
      <c r="AR158" s="124" t="str">
        <f>IF(Resurssiluettelo!P205=0,"",Resurssiluettelo!P205)</f>
        <v/>
      </c>
      <c r="AS158" s="124" t="str">
        <f>IF(Resurssiluettelo!Q205=0,"",Resurssiluettelo!Q205)</f>
        <v/>
      </c>
      <c r="AT158" s="124" t="str">
        <f>IF(Resurssiluettelo!R205=0,"",Resurssiluettelo!R205)</f>
        <v/>
      </c>
      <c r="AU158" s="124" t="str">
        <f>IF(Resurssiluettelo!S205=0,"",Resurssiluettelo!S205)</f>
        <v/>
      </c>
      <c r="AV158" s="124" t="str">
        <f>IF(Resurssiluettelo!T205=0,"",Resurssiluettelo!T205)</f>
        <v/>
      </c>
      <c r="AW158" s="124" t="str">
        <f>IF(Resurssiluettelo!U205=0,"",Resurssiluettelo!U205)</f>
        <v/>
      </c>
      <c r="AX158" s="144" t="str">
        <f>IF(Resurssiluettelo!V205=0,"",Resurssiluettelo!V205)</f>
        <v/>
      </c>
    </row>
    <row r="159" spans="1:50">
      <c r="A159" s="179">
        <v>156</v>
      </c>
      <c r="B159" s="184" t="str">
        <f>IF(Y159="","",Resurssiluettelo!$G$1)</f>
        <v/>
      </c>
      <c r="C159" s="185" t="str">
        <f>IF(Y159="","",Resurssiluettelo!$H$14)</f>
        <v/>
      </c>
      <c r="D159" s="186" t="str">
        <f>IF(Y159="","",Resurssiluettelo!$I$14)</f>
        <v/>
      </c>
      <c r="E159" s="185" t="str">
        <f>IF(Y159="","",Resurssiluettelo!$J$14)</f>
        <v/>
      </c>
      <c r="F159" s="65" t="str">
        <f>IF(Y159="","",Resurssiluettelo!$N$14)</f>
        <v/>
      </c>
      <c r="G159" s="65" t="str">
        <f>IF(Y159="","",Resurssiluettelo!$O$14)</f>
        <v/>
      </c>
      <c r="H159" s="65" t="str">
        <f>IF(Resurssiluettelo!B206=0,"",Resurssiluettelo!B206)</f>
        <v/>
      </c>
      <c r="I159" s="65" t="str">
        <f>IF(Resurssiluettelo!C206=0,"",Resurssiluettelo!C206)</f>
        <v/>
      </c>
      <c r="J159" s="65" t="str">
        <f>IF(Resurssiluettelo!D206=0,"",Resurssiluettelo!D206)</f>
        <v/>
      </c>
      <c r="K159" s="74" t="str">
        <f>IF($J159="","",VLOOKUP($J159, Resurssiluettelo!$D$21:$X$40,Ohjeistus!K$98-1,FALSE))</f>
        <v/>
      </c>
      <c r="L159" s="74" t="str">
        <f>IF($J159="","",VLOOKUP($J159, Resurssiluettelo!$D$21:$X$40,Ohjeistus!L$98-1,FALSE))</f>
        <v/>
      </c>
      <c r="M159" s="74" t="str">
        <f>IF($J159="","",VLOOKUP($J159, Resurssiluettelo!$D$21:$X$40,Ohjeistus!M$98-1,FALSE))</f>
        <v/>
      </c>
      <c r="N159" s="74" t="str">
        <f>IF($J159="","",VLOOKUP($J159, Resurssiluettelo!$D$21:$X$40,Ohjeistus!N$98-1,FALSE))</f>
        <v/>
      </c>
      <c r="O159" s="74" t="str">
        <f>IF($J159="","",VLOOKUP($J159, Resurssiluettelo!$D$21:$X$40,Ohjeistus!O$98-1,FALSE))</f>
        <v/>
      </c>
      <c r="P159" s="74" t="str">
        <f>IF($J159="","",VLOOKUP($J159, Resurssiluettelo!$D$21:$X$40,Ohjeistus!P$98-1,FALSE))</f>
        <v/>
      </c>
      <c r="Q159" s="74" t="str">
        <f>IF($J159="",IF($I159="","",VLOOKUP($I159, Resurssiluettelo!$C$21:$X$40,Ohjeistus!Q$98,FALSE)),VLOOKUP($J159, Resurssiluettelo!$D$21:$X$40,Ohjeistus!Q$98-1,FALSE))</f>
        <v/>
      </c>
      <c r="R159" s="74" t="str">
        <f>IF($J159="",IF($I159="","",VLOOKUP($I159, Resurssiluettelo!$C$21:$X$40,Ohjeistus!R$98,FALSE)),VLOOKUP($J159, Resurssiluettelo!$D$21:$X$40,Ohjeistus!R$98-1,FALSE))</f>
        <v/>
      </c>
      <c r="S159" s="74" t="str">
        <f>IF($J159="",IF($I159="","",VLOOKUP($I159, Resurssiluettelo!$C$21:$X$40,Ohjeistus!S$98,FALSE)),VLOOKUP($J159, Resurssiluettelo!$D$21:$X$40,Ohjeistus!S$98-1,FALSE))</f>
        <v/>
      </c>
      <c r="T159" s="74" t="str">
        <f>IF($J159="",IF($I159="","",VLOOKUP($I159, Resurssiluettelo!$C$21:$X$40,Ohjeistus!T$98,FALSE)),VLOOKUP($J159, Resurssiluettelo!$D$21:$X$40,Ohjeistus!T$98-1,FALSE))</f>
        <v/>
      </c>
      <c r="U159" s="74" t="str">
        <f>IF($J159="","",VLOOKUP($J159, Resurssiluettelo!$D$21:$X$40,Ohjeistus!U$98-1,FALSE))</f>
        <v/>
      </c>
      <c r="V159" s="74" t="str">
        <f>IF($J159="","",VLOOKUP($J159, Resurssiluettelo!$D$21:$X$40,Ohjeistus!V$98-1,FALSE))</f>
        <v/>
      </c>
      <c r="W159" s="74" t="str">
        <f>IF($J159="","",VLOOKUP($J159, Resurssiluettelo!$D$21:$X$40,Ohjeistus!W$98-1,FALSE))</f>
        <v/>
      </c>
      <c r="X159" s="74" t="str">
        <f>IF($J159="","",VLOOKUP($J159, Resurssiluettelo!$D$21:$X$40,Ohjeistus!X$98-1,FALSE))</f>
        <v/>
      </c>
      <c r="Y159" s="159" t="str">
        <f>IF(Resurssiluettelo!E206=0,"",Resurssiluettelo!E206)</f>
        <v/>
      </c>
      <c r="Z159" s="74" t="str">
        <f>IF(Resurssiluettelo!F206=0,"",YEAR(Resurssiluettelo!F206)&amp;IF(MONTH(Resurssiluettelo!F206)&lt;10,"0","")&amp;MONTH(Resurssiluettelo!F206)&amp;IF(DAY(Resurssiluettelo!F206)&lt;10,"0","")&amp;DAY(Resurssiluettelo!F206))</f>
        <v/>
      </c>
      <c r="AA159" s="74" t="str">
        <f>IF(Resurssiluettelo!G206=0,"",Resurssiluettelo!G206)</f>
        <v/>
      </c>
      <c r="AB159" s="74" t="str">
        <f>IF(Resurssiluettelo!H206=0,"",Resurssiluettelo!H206)</f>
        <v/>
      </c>
      <c r="AC159" s="74" t="str">
        <f>IF(Resurssiluettelo!I206=0,"",Resurssiluettelo!I206)</f>
        <v/>
      </c>
      <c r="AD159" s="74" t="str">
        <f>IF(Resurssiluettelo!W206=0,"",Resurssiluettelo!W206)</f>
        <v/>
      </c>
      <c r="AE159" s="74" t="str">
        <f>IF(Resurssiluettelo!X206=0,"",Resurssiluettelo!X206)</f>
        <v/>
      </c>
      <c r="AF159" s="74" t="str">
        <f>IF(Resurssiluettelo!Y206=0,"",Resurssiluettelo!Y206)</f>
        <v/>
      </c>
      <c r="AG159" s="74" t="str">
        <f>IF(Resurssiluettelo!Z206=0,"",Resurssiluettelo!Z206)</f>
        <v/>
      </c>
      <c r="AH159" s="74" t="str">
        <f>IF(Resurssiluettelo!AA206=0,"",Resurssiluettelo!AA206)</f>
        <v/>
      </c>
      <c r="AI159" s="74" t="str">
        <f>IF(Resurssiluettelo!AB206=0,"",Resurssiluettelo!AB206)</f>
        <v/>
      </c>
      <c r="AJ159" s="74" t="str">
        <f>IF(Resurssiluettelo!AC206=0,"",Resurssiluettelo!AC206)</f>
        <v/>
      </c>
      <c r="AK159" s="74" t="str">
        <f>IF(Resurssiluettelo!AD206=0,"",Resurssiluettelo!AD206)</f>
        <v/>
      </c>
      <c r="AL159" s="74" t="str">
        <f>IF(Resurssiluettelo!J206=0,"",Resurssiluettelo!J206)</f>
        <v/>
      </c>
      <c r="AM159" s="124" t="str">
        <f>IF(Resurssiluettelo!K206=0,"",Resurssiluettelo!K206)</f>
        <v/>
      </c>
      <c r="AN159" s="124" t="str">
        <f>IF(Resurssiluettelo!L206=0,"",Resurssiluettelo!L206)</f>
        <v/>
      </c>
      <c r="AO159" s="124" t="str">
        <f>IF(Resurssiluettelo!M206=0,"",Resurssiluettelo!M206)</f>
        <v/>
      </c>
      <c r="AP159" s="128" t="str">
        <f>IF(Resurssiluettelo!N206=0,"",Resurssiluettelo!N206)</f>
        <v/>
      </c>
      <c r="AQ159" s="128" t="str">
        <f>IF(Resurssiluettelo!O206=0,"",Resurssiluettelo!O206)</f>
        <v/>
      </c>
      <c r="AR159" s="124" t="str">
        <f>IF(Resurssiluettelo!P206=0,"",Resurssiluettelo!P206)</f>
        <v/>
      </c>
      <c r="AS159" s="124" t="str">
        <f>IF(Resurssiluettelo!Q206=0,"",Resurssiluettelo!Q206)</f>
        <v/>
      </c>
      <c r="AT159" s="124" t="str">
        <f>IF(Resurssiluettelo!R206=0,"",Resurssiluettelo!R206)</f>
        <v/>
      </c>
      <c r="AU159" s="124" t="str">
        <f>IF(Resurssiluettelo!S206=0,"",Resurssiluettelo!S206)</f>
        <v/>
      </c>
      <c r="AV159" s="124" t="str">
        <f>IF(Resurssiluettelo!T206=0,"",Resurssiluettelo!T206)</f>
        <v/>
      </c>
      <c r="AW159" s="124" t="str">
        <f>IF(Resurssiluettelo!U206=0,"",Resurssiluettelo!U206)</f>
        <v/>
      </c>
      <c r="AX159" s="144" t="str">
        <f>IF(Resurssiluettelo!V206=0,"",Resurssiluettelo!V206)</f>
        <v/>
      </c>
    </row>
    <row r="160" spans="1:50">
      <c r="A160" s="179">
        <v>157</v>
      </c>
      <c r="B160" s="184" t="str">
        <f>IF(Y160="","",Resurssiluettelo!$G$1)</f>
        <v/>
      </c>
      <c r="C160" s="185" t="str">
        <f>IF(Y160="","",Resurssiluettelo!$H$14)</f>
        <v/>
      </c>
      <c r="D160" s="186" t="str">
        <f>IF(Y160="","",Resurssiluettelo!$I$14)</f>
        <v/>
      </c>
      <c r="E160" s="185" t="str">
        <f>IF(Y160="","",Resurssiluettelo!$J$14)</f>
        <v/>
      </c>
      <c r="F160" s="65" t="str">
        <f>IF(Y160="","",Resurssiluettelo!$N$14)</f>
        <v/>
      </c>
      <c r="G160" s="65" t="str">
        <f>IF(Y160="","",Resurssiluettelo!$O$14)</f>
        <v/>
      </c>
      <c r="H160" s="65" t="str">
        <f>IF(Resurssiluettelo!B207=0,"",Resurssiluettelo!B207)</f>
        <v/>
      </c>
      <c r="I160" s="65" t="str">
        <f>IF(Resurssiluettelo!C207=0,"",Resurssiluettelo!C207)</f>
        <v/>
      </c>
      <c r="J160" s="65" t="str">
        <f>IF(Resurssiluettelo!D207=0,"",Resurssiluettelo!D207)</f>
        <v/>
      </c>
      <c r="K160" s="74" t="str">
        <f>IF($J160="","",VLOOKUP($J160, Resurssiluettelo!$D$21:$X$40,Ohjeistus!K$98-1,FALSE))</f>
        <v/>
      </c>
      <c r="L160" s="74" t="str">
        <f>IF($J160="","",VLOOKUP($J160, Resurssiluettelo!$D$21:$X$40,Ohjeistus!L$98-1,FALSE))</f>
        <v/>
      </c>
      <c r="M160" s="74" t="str">
        <f>IF($J160="","",VLOOKUP($J160, Resurssiluettelo!$D$21:$X$40,Ohjeistus!M$98-1,FALSE))</f>
        <v/>
      </c>
      <c r="N160" s="74" t="str">
        <f>IF($J160="","",VLOOKUP($J160, Resurssiluettelo!$D$21:$X$40,Ohjeistus!N$98-1,FALSE))</f>
        <v/>
      </c>
      <c r="O160" s="74" t="str">
        <f>IF($J160="","",VLOOKUP($J160, Resurssiluettelo!$D$21:$X$40,Ohjeistus!O$98-1,FALSE))</f>
        <v/>
      </c>
      <c r="P160" s="74" t="str">
        <f>IF($J160="","",VLOOKUP($J160, Resurssiluettelo!$D$21:$X$40,Ohjeistus!P$98-1,FALSE))</f>
        <v/>
      </c>
      <c r="Q160" s="74" t="str">
        <f>IF($J160="",IF($I160="","",VLOOKUP($I160, Resurssiluettelo!$C$21:$X$40,Ohjeistus!Q$98,FALSE)),VLOOKUP($J160, Resurssiluettelo!$D$21:$X$40,Ohjeistus!Q$98-1,FALSE))</f>
        <v/>
      </c>
      <c r="R160" s="74" t="str">
        <f>IF($J160="",IF($I160="","",VLOOKUP($I160, Resurssiluettelo!$C$21:$X$40,Ohjeistus!R$98,FALSE)),VLOOKUP($J160, Resurssiluettelo!$D$21:$X$40,Ohjeistus!R$98-1,FALSE))</f>
        <v/>
      </c>
      <c r="S160" s="74" t="str">
        <f>IF($J160="",IF($I160="","",VLOOKUP($I160, Resurssiluettelo!$C$21:$X$40,Ohjeistus!S$98,FALSE)),VLOOKUP($J160, Resurssiluettelo!$D$21:$X$40,Ohjeistus!S$98-1,FALSE))</f>
        <v/>
      </c>
      <c r="T160" s="74" t="str">
        <f>IF($J160="",IF($I160="","",VLOOKUP($I160, Resurssiluettelo!$C$21:$X$40,Ohjeistus!T$98,FALSE)),VLOOKUP($J160, Resurssiluettelo!$D$21:$X$40,Ohjeistus!T$98-1,FALSE))</f>
        <v/>
      </c>
      <c r="U160" s="74" t="str">
        <f>IF($J160="","",VLOOKUP($J160, Resurssiluettelo!$D$21:$X$40,Ohjeistus!U$98-1,FALSE))</f>
        <v/>
      </c>
      <c r="V160" s="74" t="str">
        <f>IF($J160="","",VLOOKUP($J160, Resurssiluettelo!$D$21:$X$40,Ohjeistus!V$98-1,FALSE))</f>
        <v/>
      </c>
      <c r="W160" s="74" t="str">
        <f>IF($J160="","",VLOOKUP($J160, Resurssiluettelo!$D$21:$X$40,Ohjeistus!W$98-1,FALSE))</f>
        <v/>
      </c>
      <c r="X160" s="74" t="str">
        <f>IF($J160="","",VLOOKUP($J160, Resurssiluettelo!$D$21:$X$40,Ohjeistus!X$98-1,FALSE))</f>
        <v/>
      </c>
      <c r="Y160" s="159" t="str">
        <f>IF(Resurssiluettelo!E207=0,"",Resurssiluettelo!E207)</f>
        <v/>
      </c>
      <c r="Z160" s="74" t="str">
        <f>IF(Resurssiluettelo!F207=0,"",YEAR(Resurssiluettelo!F207)&amp;IF(MONTH(Resurssiluettelo!F207)&lt;10,"0","")&amp;MONTH(Resurssiluettelo!F207)&amp;IF(DAY(Resurssiluettelo!F207)&lt;10,"0","")&amp;DAY(Resurssiluettelo!F207))</f>
        <v/>
      </c>
      <c r="AA160" s="74" t="str">
        <f>IF(Resurssiluettelo!G207=0,"",Resurssiluettelo!G207)</f>
        <v/>
      </c>
      <c r="AB160" s="74" t="str">
        <f>IF(Resurssiluettelo!H207=0,"",Resurssiluettelo!H207)</f>
        <v/>
      </c>
      <c r="AC160" s="74" t="str">
        <f>IF(Resurssiluettelo!I207=0,"",Resurssiluettelo!I207)</f>
        <v/>
      </c>
      <c r="AD160" s="74" t="str">
        <f>IF(Resurssiluettelo!W207=0,"",Resurssiluettelo!W207)</f>
        <v/>
      </c>
      <c r="AE160" s="74" t="str">
        <f>IF(Resurssiluettelo!X207=0,"",Resurssiluettelo!X207)</f>
        <v/>
      </c>
      <c r="AF160" s="74" t="str">
        <f>IF(Resurssiluettelo!Y207=0,"",Resurssiluettelo!Y207)</f>
        <v/>
      </c>
      <c r="AG160" s="74" t="str">
        <f>IF(Resurssiluettelo!Z207=0,"",Resurssiluettelo!Z207)</f>
        <v/>
      </c>
      <c r="AH160" s="74" t="str">
        <f>IF(Resurssiluettelo!AA207=0,"",Resurssiluettelo!AA207)</f>
        <v/>
      </c>
      <c r="AI160" s="74" t="str">
        <f>IF(Resurssiluettelo!AB207=0,"",Resurssiluettelo!AB207)</f>
        <v/>
      </c>
      <c r="AJ160" s="74" t="str">
        <f>IF(Resurssiluettelo!AC207=0,"",Resurssiluettelo!AC207)</f>
        <v/>
      </c>
      <c r="AK160" s="74" t="str">
        <f>IF(Resurssiluettelo!AD207=0,"",Resurssiluettelo!AD207)</f>
        <v/>
      </c>
      <c r="AL160" s="74" t="str">
        <f>IF(Resurssiluettelo!J207=0,"",Resurssiluettelo!J207)</f>
        <v/>
      </c>
      <c r="AM160" s="124" t="str">
        <f>IF(Resurssiluettelo!K207=0,"",Resurssiluettelo!K207)</f>
        <v/>
      </c>
      <c r="AN160" s="124" t="str">
        <f>IF(Resurssiluettelo!L207=0,"",Resurssiluettelo!L207)</f>
        <v/>
      </c>
      <c r="AO160" s="124" t="str">
        <f>IF(Resurssiluettelo!M207=0,"",Resurssiluettelo!M207)</f>
        <v/>
      </c>
      <c r="AP160" s="128" t="str">
        <f>IF(Resurssiluettelo!N207=0,"",Resurssiluettelo!N207)</f>
        <v/>
      </c>
      <c r="AQ160" s="128" t="str">
        <f>IF(Resurssiluettelo!O207=0,"",Resurssiluettelo!O207)</f>
        <v/>
      </c>
      <c r="AR160" s="124" t="str">
        <f>IF(Resurssiluettelo!P207=0,"",Resurssiluettelo!P207)</f>
        <v/>
      </c>
      <c r="AS160" s="124" t="str">
        <f>IF(Resurssiluettelo!Q207=0,"",Resurssiluettelo!Q207)</f>
        <v/>
      </c>
      <c r="AT160" s="124" t="str">
        <f>IF(Resurssiluettelo!R207=0,"",Resurssiluettelo!R207)</f>
        <v/>
      </c>
      <c r="AU160" s="124" t="str">
        <f>IF(Resurssiluettelo!S207=0,"",Resurssiluettelo!S207)</f>
        <v/>
      </c>
      <c r="AV160" s="124" t="str">
        <f>IF(Resurssiluettelo!T207=0,"",Resurssiluettelo!T207)</f>
        <v/>
      </c>
      <c r="AW160" s="124" t="str">
        <f>IF(Resurssiluettelo!U207=0,"",Resurssiluettelo!U207)</f>
        <v/>
      </c>
      <c r="AX160" s="144" t="str">
        <f>IF(Resurssiluettelo!V207=0,"",Resurssiluettelo!V207)</f>
        <v/>
      </c>
    </row>
    <row r="161" spans="1:50">
      <c r="A161" s="179">
        <v>158</v>
      </c>
      <c r="B161" s="184" t="str">
        <f>IF(Y161="","",Resurssiluettelo!$G$1)</f>
        <v/>
      </c>
      <c r="C161" s="185" t="str">
        <f>IF(Y161="","",Resurssiluettelo!$H$14)</f>
        <v/>
      </c>
      <c r="D161" s="186" t="str">
        <f>IF(Y161="","",Resurssiluettelo!$I$14)</f>
        <v/>
      </c>
      <c r="E161" s="185" t="str">
        <f>IF(Y161="","",Resurssiluettelo!$J$14)</f>
        <v/>
      </c>
      <c r="F161" s="65" t="str">
        <f>IF(Y161="","",Resurssiluettelo!$N$14)</f>
        <v/>
      </c>
      <c r="G161" s="65" t="str">
        <f>IF(Y161="","",Resurssiluettelo!$O$14)</f>
        <v/>
      </c>
      <c r="H161" s="65" t="str">
        <f>IF(Resurssiluettelo!B208=0,"",Resurssiluettelo!B208)</f>
        <v/>
      </c>
      <c r="I161" s="65" t="str">
        <f>IF(Resurssiluettelo!C208=0,"",Resurssiluettelo!C208)</f>
        <v/>
      </c>
      <c r="J161" s="65" t="str">
        <f>IF(Resurssiluettelo!D208=0,"",Resurssiluettelo!D208)</f>
        <v/>
      </c>
      <c r="K161" s="74" t="str">
        <f>IF($J161="","",VLOOKUP($J161, Resurssiluettelo!$D$21:$X$40,Ohjeistus!K$98-1,FALSE))</f>
        <v/>
      </c>
      <c r="L161" s="74" t="str">
        <f>IF($J161="","",VLOOKUP($J161, Resurssiluettelo!$D$21:$X$40,Ohjeistus!L$98-1,FALSE))</f>
        <v/>
      </c>
      <c r="M161" s="74" t="str">
        <f>IF($J161="","",VLOOKUP($J161, Resurssiluettelo!$D$21:$X$40,Ohjeistus!M$98-1,FALSE))</f>
        <v/>
      </c>
      <c r="N161" s="74" t="str">
        <f>IF($J161="","",VLOOKUP($J161, Resurssiluettelo!$D$21:$X$40,Ohjeistus!N$98-1,FALSE))</f>
        <v/>
      </c>
      <c r="O161" s="74" t="str">
        <f>IF($J161="","",VLOOKUP($J161, Resurssiluettelo!$D$21:$X$40,Ohjeistus!O$98-1,FALSE))</f>
        <v/>
      </c>
      <c r="P161" s="74" t="str">
        <f>IF($J161="","",VLOOKUP($J161, Resurssiluettelo!$D$21:$X$40,Ohjeistus!P$98-1,FALSE))</f>
        <v/>
      </c>
      <c r="Q161" s="74" t="str">
        <f>IF($J161="",IF($I161="","",VLOOKUP($I161, Resurssiluettelo!$C$21:$X$40,Ohjeistus!Q$98,FALSE)),VLOOKUP($J161, Resurssiluettelo!$D$21:$X$40,Ohjeistus!Q$98-1,FALSE))</f>
        <v/>
      </c>
      <c r="R161" s="74" t="str">
        <f>IF($J161="",IF($I161="","",VLOOKUP($I161, Resurssiluettelo!$C$21:$X$40,Ohjeistus!R$98,FALSE)),VLOOKUP($J161, Resurssiluettelo!$D$21:$X$40,Ohjeistus!R$98-1,FALSE))</f>
        <v/>
      </c>
      <c r="S161" s="74" t="str">
        <f>IF($J161="",IF($I161="","",VLOOKUP($I161, Resurssiluettelo!$C$21:$X$40,Ohjeistus!S$98,FALSE)),VLOOKUP($J161, Resurssiluettelo!$D$21:$X$40,Ohjeistus!S$98-1,FALSE))</f>
        <v/>
      </c>
      <c r="T161" s="74" t="str">
        <f>IF($J161="",IF($I161="","",VLOOKUP($I161, Resurssiluettelo!$C$21:$X$40,Ohjeistus!T$98,FALSE)),VLOOKUP($J161, Resurssiluettelo!$D$21:$X$40,Ohjeistus!T$98-1,FALSE))</f>
        <v/>
      </c>
      <c r="U161" s="74" t="str">
        <f>IF($J161="","",VLOOKUP($J161, Resurssiluettelo!$D$21:$X$40,Ohjeistus!U$98-1,FALSE))</f>
        <v/>
      </c>
      <c r="V161" s="74" t="str">
        <f>IF($J161="","",VLOOKUP($J161, Resurssiluettelo!$D$21:$X$40,Ohjeistus!V$98-1,FALSE))</f>
        <v/>
      </c>
      <c r="W161" s="74" t="str">
        <f>IF($J161="","",VLOOKUP($J161, Resurssiluettelo!$D$21:$X$40,Ohjeistus!W$98-1,FALSE))</f>
        <v/>
      </c>
      <c r="X161" s="74" t="str">
        <f>IF($J161="","",VLOOKUP($J161, Resurssiluettelo!$D$21:$X$40,Ohjeistus!X$98-1,FALSE))</f>
        <v/>
      </c>
      <c r="Y161" s="159" t="str">
        <f>IF(Resurssiluettelo!E208=0,"",Resurssiluettelo!E208)</f>
        <v/>
      </c>
      <c r="Z161" s="74" t="str">
        <f>IF(Resurssiluettelo!F208=0,"",YEAR(Resurssiluettelo!F208)&amp;IF(MONTH(Resurssiluettelo!F208)&lt;10,"0","")&amp;MONTH(Resurssiluettelo!F208)&amp;IF(DAY(Resurssiluettelo!F208)&lt;10,"0","")&amp;DAY(Resurssiluettelo!F208))</f>
        <v/>
      </c>
      <c r="AA161" s="74" t="str">
        <f>IF(Resurssiluettelo!G208=0,"",Resurssiluettelo!G208)</f>
        <v/>
      </c>
      <c r="AB161" s="74" t="str">
        <f>IF(Resurssiluettelo!H208=0,"",Resurssiluettelo!H208)</f>
        <v/>
      </c>
      <c r="AC161" s="74" t="str">
        <f>IF(Resurssiluettelo!I208=0,"",Resurssiluettelo!I208)</f>
        <v/>
      </c>
      <c r="AD161" s="74" t="str">
        <f>IF(Resurssiluettelo!W208=0,"",Resurssiluettelo!W208)</f>
        <v/>
      </c>
      <c r="AE161" s="74" t="str">
        <f>IF(Resurssiluettelo!X208=0,"",Resurssiluettelo!X208)</f>
        <v/>
      </c>
      <c r="AF161" s="74" t="str">
        <f>IF(Resurssiluettelo!Y208=0,"",Resurssiluettelo!Y208)</f>
        <v/>
      </c>
      <c r="AG161" s="74" t="str">
        <f>IF(Resurssiluettelo!Z208=0,"",Resurssiluettelo!Z208)</f>
        <v/>
      </c>
      <c r="AH161" s="74" t="str">
        <f>IF(Resurssiluettelo!AA208=0,"",Resurssiluettelo!AA208)</f>
        <v/>
      </c>
      <c r="AI161" s="74" t="str">
        <f>IF(Resurssiluettelo!AB208=0,"",Resurssiluettelo!AB208)</f>
        <v/>
      </c>
      <c r="AJ161" s="74" t="str">
        <f>IF(Resurssiluettelo!AC208=0,"",Resurssiluettelo!AC208)</f>
        <v/>
      </c>
      <c r="AK161" s="74" t="str">
        <f>IF(Resurssiluettelo!AD208=0,"",Resurssiluettelo!AD208)</f>
        <v/>
      </c>
      <c r="AL161" s="74" t="str">
        <f>IF(Resurssiluettelo!J208=0,"",Resurssiluettelo!J208)</f>
        <v/>
      </c>
      <c r="AM161" s="124" t="str">
        <f>IF(Resurssiluettelo!K208=0,"",Resurssiluettelo!K208)</f>
        <v/>
      </c>
      <c r="AN161" s="124" t="str">
        <f>IF(Resurssiluettelo!L208=0,"",Resurssiluettelo!L208)</f>
        <v/>
      </c>
      <c r="AO161" s="124" t="str">
        <f>IF(Resurssiluettelo!M208=0,"",Resurssiluettelo!M208)</f>
        <v/>
      </c>
      <c r="AP161" s="128" t="str">
        <f>IF(Resurssiluettelo!N208=0,"",Resurssiluettelo!N208)</f>
        <v/>
      </c>
      <c r="AQ161" s="128" t="str">
        <f>IF(Resurssiluettelo!O208=0,"",Resurssiluettelo!O208)</f>
        <v/>
      </c>
      <c r="AR161" s="124" t="str">
        <f>IF(Resurssiluettelo!P208=0,"",Resurssiluettelo!P208)</f>
        <v/>
      </c>
      <c r="AS161" s="124" t="str">
        <f>IF(Resurssiluettelo!Q208=0,"",Resurssiluettelo!Q208)</f>
        <v/>
      </c>
      <c r="AT161" s="124" t="str">
        <f>IF(Resurssiluettelo!R208=0,"",Resurssiluettelo!R208)</f>
        <v/>
      </c>
      <c r="AU161" s="124" t="str">
        <f>IF(Resurssiluettelo!S208=0,"",Resurssiluettelo!S208)</f>
        <v/>
      </c>
      <c r="AV161" s="124" t="str">
        <f>IF(Resurssiluettelo!T208=0,"",Resurssiluettelo!T208)</f>
        <v/>
      </c>
      <c r="AW161" s="124" t="str">
        <f>IF(Resurssiluettelo!U208=0,"",Resurssiluettelo!U208)</f>
        <v/>
      </c>
      <c r="AX161" s="144" t="str">
        <f>IF(Resurssiluettelo!V208=0,"",Resurssiluettelo!V208)</f>
        <v/>
      </c>
    </row>
    <row r="162" spans="1:50">
      <c r="A162" s="179">
        <v>159</v>
      </c>
      <c r="B162" s="184" t="str">
        <f>IF(Y162="","",Resurssiluettelo!$G$1)</f>
        <v/>
      </c>
      <c r="C162" s="185" t="str">
        <f>IF(Y162="","",Resurssiluettelo!$H$14)</f>
        <v/>
      </c>
      <c r="D162" s="186" t="str">
        <f>IF(Y162="","",Resurssiluettelo!$I$14)</f>
        <v/>
      </c>
      <c r="E162" s="185" t="str">
        <f>IF(Y162="","",Resurssiluettelo!$J$14)</f>
        <v/>
      </c>
      <c r="F162" s="65" t="str">
        <f>IF(Y162="","",Resurssiluettelo!$N$14)</f>
        <v/>
      </c>
      <c r="G162" s="65" t="str">
        <f>IF(Y162="","",Resurssiluettelo!$O$14)</f>
        <v/>
      </c>
      <c r="H162" s="65" t="str">
        <f>IF(Resurssiluettelo!B209=0,"",Resurssiluettelo!B209)</f>
        <v/>
      </c>
      <c r="I162" s="65" t="str">
        <f>IF(Resurssiluettelo!C209=0,"",Resurssiluettelo!C209)</f>
        <v/>
      </c>
      <c r="J162" s="65" t="str">
        <f>IF(Resurssiluettelo!D209=0,"",Resurssiluettelo!D209)</f>
        <v/>
      </c>
      <c r="K162" s="74" t="str">
        <f>IF($J162="","",VLOOKUP($J162, Resurssiluettelo!$D$21:$X$40,Ohjeistus!K$98-1,FALSE))</f>
        <v/>
      </c>
      <c r="L162" s="74" t="str">
        <f>IF($J162="","",VLOOKUP($J162, Resurssiluettelo!$D$21:$X$40,Ohjeistus!L$98-1,FALSE))</f>
        <v/>
      </c>
      <c r="M162" s="74" t="str">
        <f>IF($J162="","",VLOOKUP($J162, Resurssiluettelo!$D$21:$X$40,Ohjeistus!M$98-1,FALSE))</f>
        <v/>
      </c>
      <c r="N162" s="74" t="str">
        <f>IF($J162="","",VLOOKUP($J162, Resurssiluettelo!$D$21:$X$40,Ohjeistus!N$98-1,FALSE))</f>
        <v/>
      </c>
      <c r="O162" s="74" t="str">
        <f>IF($J162="","",VLOOKUP($J162, Resurssiluettelo!$D$21:$X$40,Ohjeistus!O$98-1,FALSE))</f>
        <v/>
      </c>
      <c r="P162" s="74" t="str">
        <f>IF($J162="","",VLOOKUP($J162, Resurssiluettelo!$D$21:$X$40,Ohjeistus!P$98-1,FALSE))</f>
        <v/>
      </c>
      <c r="Q162" s="74" t="str">
        <f>IF($J162="",IF($I162="","",VLOOKUP($I162, Resurssiluettelo!$C$21:$X$40,Ohjeistus!Q$98,FALSE)),VLOOKUP($J162, Resurssiluettelo!$D$21:$X$40,Ohjeistus!Q$98-1,FALSE))</f>
        <v/>
      </c>
      <c r="R162" s="74" t="str">
        <f>IF($J162="",IF($I162="","",VLOOKUP($I162, Resurssiluettelo!$C$21:$X$40,Ohjeistus!R$98,FALSE)),VLOOKUP($J162, Resurssiluettelo!$D$21:$X$40,Ohjeistus!R$98-1,FALSE))</f>
        <v/>
      </c>
      <c r="S162" s="74" t="str">
        <f>IF($J162="",IF($I162="","",VLOOKUP($I162, Resurssiluettelo!$C$21:$X$40,Ohjeistus!S$98,FALSE)),VLOOKUP($J162, Resurssiluettelo!$D$21:$X$40,Ohjeistus!S$98-1,FALSE))</f>
        <v/>
      </c>
      <c r="T162" s="74" t="str">
        <f>IF($J162="",IF($I162="","",VLOOKUP($I162, Resurssiluettelo!$C$21:$X$40,Ohjeistus!T$98,FALSE)),VLOOKUP($J162, Resurssiluettelo!$D$21:$X$40,Ohjeistus!T$98-1,FALSE))</f>
        <v/>
      </c>
      <c r="U162" s="74" t="str">
        <f>IF($J162="","",VLOOKUP($J162, Resurssiluettelo!$D$21:$X$40,Ohjeistus!U$98-1,FALSE))</f>
        <v/>
      </c>
      <c r="V162" s="74" t="str">
        <f>IF($J162="","",VLOOKUP($J162, Resurssiluettelo!$D$21:$X$40,Ohjeistus!V$98-1,FALSE))</f>
        <v/>
      </c>
      <c r="W162" s="74" t="str">
        <f>IF($J162="","",VLOOKUP($J162, Resurssiluettelo!$D$21:$X$40,Ohjeistus!W$98-1,FALSE))</f>
        <v/>
      </c>
      <c r="X162" s="74" t="str">
        <f>IF($J162="","",VLOOKUP($J162, Resurssiluettelo!$D$21:$X$40,Ohjeistus!X$98-1,FALSE))</f>
        <v/>
      </c>
      <c r="Y162" s="159" t="str">
        <f>IF(Resurssiluettelo!E209=0,"",Resurssiluettelo!E209)</f>
        <v/>
      </c>
      <c r="Z162" s="74" t="str">
        <f>IF(Resurssiluettelo!F209=0,"",YEAR(Resurssiluettelo!F209)&amp;IF(MONTH(Resurssiluettelo!F209)&lt;10,"0","")&amp;MONTH(Resurssiluettelo!F209)&amp;IF(DAY(Resurssiluettelo!F209)&lt;10,"0","")&amp;DAY(Resurssiluettelo!F209))</f>
        <v/>
      </c>
      <c r="AA162" s="74" t="str">
        <f>IF(Resurssiluettelo!G209=0,"",Resurssiluettelo!G209)</f>
        <v/>
      </c>
      <c r="AB162" s="74" t="str">
        <f>IF(Resurssiluettelo!H209=0,"",Resurssiluettelo!H209)</f>
        <v/>
      </c>
      <c r="AC162" s="74" t="str">
        <f>IF(Resurssiluettelo!I209=0,"",Resurssiluettelo!I209)</f>
        <v/>
      </c>
      <c r="AD162" s="74" t="str">
        <f>IF(Resurssiluettelo!W209=0,"",Resurssiluettelo!W209)</f>
        <v/>
      </c>
      <c r="AE162" s="74" t="str">
        <f>IF(Resurssiluettelo!X209=0,"",Resurssiluettelo!X209)</f>
        <v/>
      </c>
      <c r="AF162" s="74" t="str">
        <f>IF(Resurssiluettelo!Y209=0,"",Resurssiluettelo!Y209)</f>
        <v/>
      </c>
      <c r="AG162" s="74" t="str">
        <f>IF(Resurssiluettelo!Z209=0,"",Resurssiluettelo!Z209)</f>
        <v/>
      </c>
      <c r="AH162" s="74" t="str">
        <f>IF(Resurssiluettelo!AA209=0,"",Resurssiluettelo!AA209)</f>
        <v/>
      </c>
      <c r="AI162" s="74" t="str">
        <f>IF(Resurssiluettelo!AB209=0,"",Resurssiluettelo!AB209)</f>
        <v/>
      </c>
      <c r="AJ162" s="74" t="str">
        <f>IF(Resurssiluettelo!AC209=0,"",Resurssiluettelo!AC209)</f>
        <v/>
      </c>
      <c r="AK162" s="74" t="str">
        <f>IF(Resurssiluettelo!AD209=0,"",Resurssiluettelo!AD209)</f>
        <v/>
      </c>
      <c r="AL162" s="74" t="str">
        <f>IF(Resurssiluettelo!J209=0,"",Resurssiluettelo!J209)</f>
        <v/>
      </c>
      <c r="AM162" s="124" t="str">
        <f>IF(Resurssiluettelo!K209=0,"",Resurssiluettelo!K209)</f>
        <v/>
      </c>
      <c r="AN162" s="124" t="str">
        <f>IF(Resurssiluettelo!L209=0,"",Resurssiluettelo!L209)</f>
        <v/>
      </c>
      <c r="AO162" s="124" t="str">
        <f>IF(Resurssiluettelo!M209=0,"",Resurssiluettelo!M209)</f>
        <v/>
      </c>
      <c r="AP162" s="128" t="str">
        <f>IF(Resurssiluettelo!N209=0,"",Resurssiluettelo!N209)</f>
        <v/>
      </c>
      <c r="AQ162" s="128" t="str">
        <f>IF(Resurssiluettelo!O209=0,"",Resurssiluettelo!O209)</f>
        <v/>
      </c>
      <c r="AR162" s="124" t="str">
        <f>IF(Resurssiluettelo!P209=0,"",Resurssiluettelo!P209)</f>
        <v/>
      </c>
      <c r="AS162" s="124" t="str">
        <f>IF(Resurssiluettelo!Q209=0,"",Resurssiluettelo!Q209)</f>
        <v/>
      </c>
      <c r="AT162" s="124" t="str">
        <f>IF(Resurssiluettelo!R209=0,"",Resurssiluettelo!R209)</f>
        <v/>
      </c>
      <c r="AU162" s="124" t="str">
        <f>IF(Resurssiluettelo!S209=0,"",Resurssiluettelo!S209)</f>
        <v/>
      </c>
      <c r="AV162" s="124" t="str">
        <f>IF(Resurssiluettelo!T209=0,"",Resurssiluettelo!T209)</f>
        <v/>
      </c>
      <c r="AW162" s="124" t="str">
        <f>IF(Resurssiluettelo!U209=0,"",Resurssiluettelo!U209)</f>
        <v/>
      </c>
      <c r="AX162" s="144" t="str">
        <f>IF(Resurssiluettelo!V209=0,"",Resurssiluettelo!V209)</f>
        <v/>
      </c>
    </row>
    <row r="163" spans="1:50">
      <c r="A163" s="179">
        <v>160</v>
      </c>
      <c r="B163" s="184" t="str">
        <f>IF(Y163="","",Resurssiluettelo!$G$1)</f>
        <v/>
      </c>
      <c r="C163" s="185" t="str">
        <f>IF(Y163="","",Resurssiluettelo!$H$14)</f>
        <v/>
      </c>
      <c r="D163" s="186" t="str">
        <f>IF(Y163="","",Resurssiluettelo!$I$14)</f>
        <v/>
      </c>
      <c r="E163" s="185" t="str">
        <f>IF(Y163="","",Resurssiluettelo!$J$14)</f>
        <v/>
      </c>
      <c r="F163" s="65" t="str">
        <f>IF(Y163="","",Resurssiluettelo!$N$14)</f>
        <v/>
      </c>
      <c r="G163" s="65" t="str">
        <f>IF(Y163="","",Resurssiluettelo!$O$14)</f>
        <v/>
      </c>
      <c r="H163" s="65" t="str">
        <f>IF(Resurssiluettelo!B210=0,"",Resurssiluettelo!B210)</f>
        <v/>
      </c>
      <c r="I163" s="65" t="str">
        <f>IF(Resurssiluettelo!C210=0,"",Resurssiluettelo!C210)</f>
        <v/>
      </c>
      <c r="J163" s="65" t="str">
        <f>IF(Resurssiluettelo!D210=0,"",Resurssiluettelo!D210)</f>
        <v/>
      </c>
      <c r="K163" s="74" t="str">
        <f>IF($J163="","",VLOOKUP($J163, Resurssiluettelo!$D$21:$X$40,Ohjeistus!K$98-1,FALSE))</f>
        <v/>
      </c>
      <c r="L163" s="74" t="str">
        <f>IF($J163="","",VLOOKUP($J163, Resurssiluettelo!$D$21:$X$40,Ohjeistus!L$98-1,FALSE))</f>
        <v/>
      </c>
      <c r="M163" s="74" t="str">
        <f>IF($J163="","",VLOOKUP($J163, Resurssiluettelo!$D$21:$X$40,Ohjeistus!M$98-1,FALSE))</f>
        <v/>
      </c>
      <c r="N163" s="74" t="str">
        <f>IF($J163="","",VLOOKUP($J163, Resurssiluettelo!$D$21:$X$40,Ohjeistus!N$98-1,FALSE))</f>
        <v/>
      </c>
      <c r="O163" s="74" t="str">
        <f>IF($J163="","",VLOOKUP($J163, Resurssiluettelo!$D$21:$X$40,Ohjeistus!O$98-1,FALSE))</f>
        <v/>
      </c>
      <c r="P163" s="74" t="str">
        <f>IF($J163="","",VLOOKUP($J163, Resurssiluettelo!$D$21:$X$40,Ohjeistus!P$98-1,FALSE))</f>
        <v/>
      </c>
      <c r="Q163" s="74" t="str">
        <f>IF($J163="",IF($I163="","",VLOOKUP($I163, Resurssiluettelo!$C$21:$X$40,Ohjeistus!Q$98,FALSE)),VLOOKUP($J163, Resurssiluettelo!$D$21:$X$40,Ohjeistus!Q$98-1,FALSE))</f>
        <v/>
      </c>
      <c r="R163" s="74" t="str">
        <f>IF($J163="",IF($I163="","",VLOOKUP($I163, Resurssiluettelo!$C$21:$X$40,Ohjeistus!R$98,FALSE)),VLOOKUP($J163, Resurssiluettelo!$D$21:$X$40,Ohjeistus!R$98-1,FALSE))</f>
        <v/>
      </c>
      <c r="S163" s="74" t="str">
        <f>IF($J163="",IF($I163="","",VLOOKUP($I163, Resurssiluettelo!$C$21:$X$40,Ohjeistus!S$98,FALSE)),VLOOKUP($J163, Resurssiluettelo!$D$21:$X$40,Ohjeistus!S$98-1,FALSE))</f>
        <v/>
      </c>
      <c r="T163" s="74" t="str">
        <f>IF($J163="",IF($I163="","",VLOOKUP($I163, Resurssiluettelo!$C$21:$X$40,Ohjeistus!T$98,FALSE)),VLOOKUP($J163, Resurssiluettelo!$D$21:$X$40,Ohjeistus!T$98-1,FALSE))</f>
        <v/>
      </c>
      <c r="U163" s="74" t="str">
        <f>IF($J163="","",VLOOKUP($J163, Resurssiluettelo!$D$21:$X$40,Ohjeistus!U$98-1,FALSE))</f>
        <v/>
      </c>
      <c r="V163" s="74" t="str">
        <f>IF($J163="","",VLOOKUP($J163, Resurssiluettelo!$D$21:$X$40,Ohjeistus!V$98-1,FALSE))</f>
        <v/>
      </c>
      <c r="W163" s="74" t="str">
        <f>IF($J163="","",VLOOKUP($J163, Resurssiluettelo!$D$21:$X$40,Ohjeistus!W$98-1,FALSE))</f>
        <v/>
      </c>
      <c r="X163" s="74" t="str">
        <f>IF($J163="","",VLOOKUP($J163, Resurssiluettelo!$D$21:$X$40,Ohjeistus!X$98-1,FALSE))</f>
        <v/>
      </c>
      <c r="Y163" s="159" t="str">
        <f>IF(Resurssiluettelo!E210=0,"",Resurssiluettelo!E210)</f>
        <v/>
      </c>
      <c r="Z163" s="74" t="str">
        <f>IF(Resurssiluettelo!F210=0,"",YEAR(Resurssiluettelo!F210)&amp;IF(MONTH(Resurssiluettelo!F210)&lt;10,"0","")&amp;MONTH(Resurssiluettelo!F210)&amp;IF(DAY(Resurssiluettelo!F210)&lt;10,"0","")&amp;DAY(Resurssiluettelo!F210))</f>
        <v/>
      </c>
      <c r="AA163" s="74" t="str">
        <f>IF(Resurssiluettelo!G210=0,"",Resurssiluettelo!G210)</f>
        <v/>
      </c>
      <c r="AB163" s="74" t="str">
        <f>IF(Resurssiluettelo!H210=0,"",Resurssiluettelo!H210)</f>
        <v/>
      </c>
      <c r="AC163" s="74" t="str">
        <f>IF(Resurssiluettelo!I210=0,"",Resurssiluettelo!I210)</f>
        <v/>
      </c>
      <c r="AD163" s="74" t="str">
        <f>IF(Resurssiluettelo!W210=0,"",Resurssiluettelo!W210)</f>
        <v/>
      </c>
      <c r="AE163" s="74" t="str">
        <f>IF(Resurssiluettelo!X210=0,"",Resurssiluettelo!X210)</f>
        <v/>
      </c>
      <c r="AF163" s="74" t="str">
        <f>IF(Resurssiluettelo!Y210=0,"",Resurssiluettelo!Y210)</f>
        <v/>
      </c>
      <c r="AG163" s="74" t="str">
        <f>IF(Resurssiluettelo!Z210=0,"",Resurssiluettelo!Z210)</f>
        <v/>
      </c>
      <c r="AH163" s="74" t="str">
        <f>IF(Resurssiluettelo!AA210=0,"",Resurssiluettelo!AA210)</f>
        <v/>
      </c>
      <c r="AI163" s="74" t="str">
        <f>IF(Resurssiluettelo!AB210=0,"",Resurssiluettelo!AB210)</f>
        <v/>
      </c>
      <c r="AJ163" s="74" t="str">
        <f>IF(Resurssiluettelo!AC210=0,"",Resurssiluettelo!AC210)</f>
        <v/>
      </c>
      <c r="AK163" s="74" t="str">
        <f>IF(Resurssiluettelo!AD210=0,"",Resurssiluettelo!AD210)</f>
        <v/>
      </c>
      <c r="AL163" s="74" t="str">
        <f>IF(Resurssiluettelo!J210=0,"",Resurssiluettelo!J210)</f>
        <v/>
      </c>
      <c r="AM163" s="124" t="str">
        <f>IF(Resurssiluettelo!K210=0,"",Resurssiluettelo!K210)</f>
        <v/>
      </c>
      <c r="AN163" s="124" t="str">
        <f>IF(Resurssiluettelo!L210=0,"",Resurssiluettelo!L210)</f>
        <v/>
      </c>
      <c r="AO163" s="124" t="str">
        <f>IF(Resurssiluettelo!M210=0,"",Resurssiluettelo!M210)</f>
        <v/>
      </c>
      <c r="AP163" s="128" t="str">
        <f>IF(Resurssiluettelo!N210=0,"",Resurssiluettelo!N210)</f>
        <v/>
      </c>
      <c r="AQ163" s="128" t="str">
        <f>IF(Resurssiluettelo!O210=0,"",Resurssiluettelo!O210)</f>
        <v/>
      </c>
      <c r="AR163" s="124" t="str">
        <f>IF(Resurssiluettelo!P210=0,"",Resurssiluettelo!P210)</f>
        <v/>
      </c>
      <c r="AS163" s="124" t="str">
        <f>IF(Resurssiluettelo!Q210=0,"",Resurssiluettelo!Q210)</f>
        <v/>
      </c>
      <c r="AT163" s="124" t="str">
        <f>IF(Resurssiluettelo!R210=0,"",Resurssiluettelo!R210)</f>
        <v/>
      </c>
      <c r="AU163" s="124" t="str">
        <f>IF(Resurssiluettelo!S210=0,"",Resurssiluettelo!S210)</f>
        <v/>
      </c>
      <c r="AV163" s="124" t="str">
        <f>IF(Resurssiluettelo!T210=0,"",Resurssiluettelo!T210)</f>
        <v/>
      </c>
      <c r="AW163" s="124" t="str">
        <f>IF(Resurssiluettelo!U210=0,"",Resurssiluettelo!U210)</f>
        <v/>
      </c>
      <c r="AX163" s="144" t="str">
        <f>IF(Resurssiluettelo!V210=0,"",Resurssiluettelo!V210)</f>
        <v/>
      </c>
    </row>
    <row r="164" spans="1:50">
      <c r="A164" s="179">
        <v>161</v>
      </c>
      <c r="B164" s="184" t="str">
        <f>IF(Y164="","",Resurssiluettelo!$G$1)</f>
        <v/>
      </c>
      <c r="C164" s="185" t="str">
        <f>IF(Y164="","",Resurssiluettelo!$H$14)</f>
        <v/>
      </c>
      <c r="D164" s="186" t="str">
        <f>IF(Y164="","",Resurssiluettelo!$I$14)</f>
        <v/>
      </c>
      <c r="E164" s="185" t="str">
        <f>IF(Y164="","",Resurssiluettelo!$J$14)</f>
        <v/>
      </c>
      <c r="F164" s="65" t="str">
        <f>IF(Y164="","",Resurssiluettelo!$N$14)</f>
        <v/>
      </c>
      <c r="G164" s="65" t="str">
        <f>IF(Y164="","",Resurssiluettelo!$O$14)</f>
        <v/>
      </c>
      <c r="H164" s="65" t="str">
        <f>IF(Resurssiluettelo!B211=0,"",Resurssiluettelo!B211)</f>
        <v/>
      </c>
      <c r="I164" s="65" t="str">
        <f>IF(Resurssiluettelo!C211=0,"",Resurssiluettelo!C211)</f>
        <v/>
      </c>
      <c r="J164" s="65" t="str">
        <f>IF(Resurssiluettelo!D211=0,"",Resurssiluettelo!D211)</f>
        <v/>
      </c>
      <c r="K164" s="74" t="str">
        <f>IF($J164="","",VLOOKUP($J164, Resurssiluettelo!$D$21:$X$40,Ohjeistus!K$98-1,FALSE))</f>
        <v/>
      </c>
      <c r="L164" s="74" t="str">
        <f>IF($J164="","",VLOOKUP($J164, Resurssiluettelo!$D$21:$X$40,Ohjeistus!L$98-1,FALSE))</f>
        <v/>
      </c>
      <c r="M164" s="74" t="str">
        <f>IF($J164="","",VLOOKUP($J164, Resurssiluettelo!$D$21:$X$40,Ohjeistus!M$98-1,FALSE))</f>
        <v/>
      </c>
      <c r="N164" s="74" t="str">
        <f>IF($J164="","",VLOOKUP($J164, Resurssiluettelo!$D$21:$X$40,Ohjeistus!N$98-1,FALSE))</f>
        <v/>
      </c>
      <c r="O164" s="74" t="str">
        <f>IF($J164="","",VLOOKUP($J164, Resurssiluettelo!$D$21:$X$40,Ohjeistus!O$98-1,FALSE))</f>
        <v/>
      </c>
      <c r="P164" s="74" t="str">
        <f>IF($J164="","",VLOOKUP($J164, Resurssiluettelo!$D$21:$X$40,Ohjeistus!P$98-1,FALSE))</f>
        <v/>
      </c>
      <c r="Q164" s="74" t="str">
        <f>IF($J164="",IF($I164="","",VLOOKUP($I164, Resurssiluettelo!$C$21:$X$40,Ohjeistus!Q$98,FALSE)),VLOOKUP($J164, Resurssiluettelo!$D$21:$X$40,Ohjeistus!Q$98-1,FALSE))</f>
        <v/>
      </c>
      <c r="R164" s="74" t="str">
        <f>IF($J164="",IF($I164="","",VLOOKUP($I164, Resurssiluettelo!$C$21:$X$40,Ohjeistus!R$98,FALSE)),VLOOKUP($J164, Resurssiluettelo!$D$21:$X$40,Ohjeistus!R$98-1,FALSE))</f>
        <v/>
      </c>
      <c r="S164" s="74" t="str">
        <f>IF($J164="",IF($I164="","",VLOOKUP($I164, Resurssiluettelo!$C$21:$X$40,Ohjeistus!S$98,FALSE)),VLOOKUP($J164, Resurssiluettelo!$D$21:$X$40,Ohjeistus!S$98-1,FALSE))</f>
        <v/>
      </c>
      <c r="T164" s="74" t="str">
        <f>IF($J164="",IF($I164="","",VLOOKUP($I164, Resurssiluettelo!$C$21:$X$40,Ohjeistus!T$98,FALSE)),VLOOKUP($J164, Resurssiluettelo!$D$21:$X$40,Ohjeistus!T$98-1,FALSE))</f>
        <v/>
      </c>
      <c r="U164" s="74" t="str">
        <f>IF($J164="","",VLOOKUP($J164, Resurssiluettelo!$D$21:$X$40,Ohjeistus!U$98-1,FALSE))</f>
        <v/>
      </c>
      <c r="V164" s="74" t="str">
        <f>IF($J164="","",VLOOKUP($J164, Resurssiluettelo!$D$21:$X$40,Ohjeistus!V$98-1,FALSE))</f>
        <v/>
      </c>
      <c r="W164" s="74" t="str">
        <f>IF($J164="","",VLOOKUP($J164, Resurssiluettelo!$D$21:$X$40,Ohjeistus!W$98-1,FALSE))</f>
        <v/>
      </c>
      <c r="X164" s="74" t="str">
        <f>IF($J164="","",VLOOKUP($J164, Resurssiluettelo!$D$21:$X$40,Ohjeistus!X$98-1,FALSE))</f>
        <v/>
      </c>
      <c r="Y164" s="159" t="str">
        <f>IF(Resurssiluettelo!E211=0,"",Resurssiluettelo!E211)</f>
        <v/>
      </c>
      <c r="Z164" s="74" t="str">
        <f>IF(Resurssiluettelo!F211=0,"",YEAR(Resurssiluettelo!F211)&amp;IF(MONTH(Resurssiluettelo!F211)&lt;10,"0","")&amp;MONTH(Resurssiluettelo!F211)&amp;IF(DAY(Resurssiluettelo!F211)&lt;10,"0","")&amp;DAY(Resurssiluettelo!F211))</f>
        <v/>
      </c>
      <c r="AA164" s="74" t="str">
        <f>IF(Resurssiluettelo!G211=0,"",Resurssiluettelo!G211)</f>
        <v/>
      </c>
      <c r="AB164" s="74" t="str">
        <f>IF(Resurssiluettelo!H211=0,"",Resurssiluettelo!H211)</f>
        <v/>
      </c>
      <c r="AC164" s="74" t="str">
        <f>IF(Resurssiluettelo!I211=0,"",Resurssiluettelo!I211)</f>
        <v/>
      </c>
      <c r="AD164" s="74" t="str">
        <f>IF(Resurssiluettelo!W211=0,"",Resurssiluettelo!W211)</f>
        <v/>
      </c>
      <c r="AE164" s="74" t="str">
        <f>IF(Resurssiluettelo!X211=0,"",Resurssiluettelo!X211)</f>
        <v/>
      </c>
      <c r="AF164" s="74" t="str">
        <f>IF(Resurssiluettelo!Y211=0,"",Resurssiluettelo!Y211)</f>
        <v/>
      </c>
      <c r="AG164" s="74" t="str">
        <f>IF(Resurssiluettelo!Z211=0,"",Resurssiluettelo!Z211)</f>
        <v/>
      </c>
      <c r="AH164" s="74" t="str">
        <f>IF(Resurssiluettelo!AA211=0,"",Resurssiluettelo!AA211)</f>
        <v/>
      </c>
      <c r="AI164" s="74" t="str">
        <f>IF(Resurssiluettelo!AB211=0,"",Resurssiluettelo!AB211)</f>
        <v/>
      </c>
      <c r="AJ164" s="74" t="str">
        <f>IF(Resurssiluettelo!AC211=0,"",Resurssiluettelo!AC211)</f>
        <v/>
      </c>
      <c r="AK164" s="74" t="str">
        <f>IF(Resurssiluettelo!AD211=0,"",Resurssiluettelo!AD211)</f>
        <v/>
      </c>
      <c r="AL164" s="74" t="str">
        <f>IF(Resurssiluettelo!J211=0,"",Resurssiluettelo!J211)</f>
        <v/>
      </c>
      <c r="AM164" s="124" t="str">
        <f>IF(Resurssiluettelo!K211=0,"",Resurssiluettelo!K211)</f>
        <v/>
      </c>
      <c r="AN164" s="124" t="str">
        <f>IF(Resurssiluettelo!L211=0,"",Resurssiluettelo!L211)</f>
        <v/>
      </c>
      <c r="AO164" s="124" t="str">
        <f>IF(Resurssiluettelo!M211=0,"",Resurssiluettelo!M211)</f>
        <v/>
      </c>
      <c r="AP164" s="128" t="str">
        <f>IF(Resurssiluettelo!N211=0,"",Resurssiluettelo!N211)</f>
        <v/>
      </c>
      <c r="AQ164" s="128" t="str">
        <f>IF(Resurssiluettelo!O211=0,"",Resurssiluettelo!O211)</f>
        <v/>
      </c>
      <c r="AR164" s="124" t="str">
        <f>IF(Resurssiluettelo!P211=0,"",Resurssiluettelo!P211)</f>
        <v/>
      </c>
      <c r="AS164" s="124" t="str">
        <f>IF(Resurssiluettelo!Q211=0,"",Resurssiluettelo!Q211)</f>
        <v/>
      </c>
      <c r="AT164" s="124" t="str">
        <f>IF(Resurssiluettelo!R211=0,"",Resurssiluettelo!R211)</f>
        <v/>
      </c>
      <c r="AU164" s="124" t="str">
        <f>IF(Resurssiluettelo!S211=0,"",Resurssiluettelo!S211)</f>
        <v/>
      </c>
      <c r="AV164" s="124" t="str">
        <f>IF(Resurssiluettelo!T211=0,"",Resurssiluettelo!T211)</f>
        <v/>
      </c>
      <c r="AW164" s="124" t="str">
        <f>IF(Resurssiluettelo!U211=0,"",Resurssiluettelo!U211)</f>
        <v/>
      </c>
      <c r="AX164" s="144" t="str">
        <f>IF(Resurssiluettelo!V211=0,"",Resurssiluettelo!V211)</f>
        <v/>
      </c>
    </row>
    <row r="165" spans="1:50">
      <c r="A165" s="179">
        <v>162</v>
      </c>
      <c r="B165" s="184" t="str">
        <f>IF(Y165="","",Resurssiluettelo!$G$1)</f>
        <v/>
      </c>
      <c r="C165" s="185" t="str">
        <f>IF(Y165="","",Resurssiluettelo!$H$14)</f>
        <v/>
      </c>
      <c r="D165" s="186" t="str">
        <f>IF(Y165="","",Resurssiluettelo!$I$14)</f>
        <v/>
      </c>
      <c r="E165" s="185" t="str">
        <f>IF(Y165="","",Resurssiluettelo!$J$14)</f>
        <v/>
      </c>
      <c r="F165" s="65" t="str">
        <f>IF(Y165="","",Resurssiluettelo!$N$14)</f>
        <v/>
      </c>
      <c r="G165" s="65" t="str">
        <f>IF(Y165="","",Resurssiluettelo!$O$14)</f>
        <v/>
      </c>
      <c r="H165" s="65" t="str">
        <f>IF(Resurssiluettelo!B212=0,"",Resurssiluettelo!B212)</f>
        <v/>
      </c>
      <c r="I165" s="65" t="str">
        <f>IF(Resurssiluettelo!C212=0,"",Resurssiluettelo!C212)</f>
        <v/>
      </c>
      <c r="J165" s="65" t="str">
        <f>IF(Resurssiluettelo!D212=0,"",Resurssiluettelo!D212)</f>
        <v/>
      </c>
      <c r="K165" s="74" t="str">
        <f>IF($J165="","",VLOOKUP($J165, Resurssiluettelo!$D$21:$X$40,Ohjeistus!K$98-1,FALSE))</f>
        <v/>
      </c>
      <c r="L165" s="74" t="str">
        <f>IF($J165="","",VLOOKUP($J165, Resurssiluettelo!$D$21:$X$40,Ohjeistus!L$98-1,FALSE))</f>
        <v/>
      </c>
      <c r="M165" s="74" t="str">
        <f>IF($J165="","",VLOOKUP($J165, Resurssiluettelo!$D$21:$X$40,Ohjeistus!M$98-1,FALSE))</f>
        <v/>
      </c>
      <c r="N165" s="74" t="str">
        <f>IF($J165="","",VLOOKUP($J165, Resurssiluettelo!$D$21:$X$40,Ohjeistus!N$98-1,FALSE))</f>
        <v/>
      </c>
      <c r="O165" s="74" t="str">
        <f>IF($J165="","",VLOOKUP($J165, Resurssiluettelo!$D$21:$X$40,Ohjeistus!O$98-1,FALSE))</f>
        <v/>
      </c>
      <c r="P165" s="74" t="str">
        <f>IF($J165="","",VLOOKUP($J165, Resurssiluettelo!$D$21:$X$40,Ohjeistus!P$98-1,FALSE))</f>
        <v/>
      </c>
      <c r="Q165" s="74" t="str">
        <f>IF($J165="",IF($I165="","",VLOOKUP($I165, Resurssiluettelo!$C$21:$X$40,Ohjeistus!Q$98,FALSE)),VLOOKUP($J165, Resurssiluettelo!$D$21:$X$40,Ohjeistus!Q$98-1,FALSE))</f>
        <v/>
      </c>
      <c r="R165" s="74" t="str">
        <f>IF($J165="",IF($I165="","",VLOOKUP($I165, Resurssiluettelo!$C$21:$X$40,Ohjeistus!R$98,FALSE)),VLOOKUP($J165, Resurssiluettelo!$D$21:$X$40,Ohjeistus!R$98-1,FALSE))</f>
        <v/>
      </c>
      <c r="S165" s="74" t="str">
        <f>IF($J165="",IF($I165="","",VLOOKUP($I165, Resurssiluettelo!$C$21:$X$40,Ohjeistus!S$98,FALSE)),VLOOKUP($J165, Resurssiluettelo!$D$21:$X$40,Ohjeistus!S$98-1,FALSE))</f>
        <v/>
      </c>
      <c r="T165" s="74" t="str">
        <f>IF($J165="",IF($I165="","",VLOOKUP($I165, Resurssiluettelo!$C$21:$X$40,Ohjeistus!T$98,FALSE)),VLOOKUP($J165, Resurssiluettelo!$D$21:$X$40,Ohjeistus!T$98-1,FALSE))</f>
        <v/>
      </c>
      <c r="U165" s="74" t="str">
        <f>IF($J165="","",VLOOKUP($J165, Resurssiluettelo!$D$21:$X$40,Ohjeistus!U$98-1,FALSE))</f>
        <v/>
      </c>
      <c r="V165" s="74" t="str">
        <f>IF($J165="","",VLOOKUP($J165, Resurssiluettelo!$D$21:$X$40,Ohjeistus!V$98-1,FALSE))</f>
        <v/>
      </c>
      <c r="W165" s="74" t="str">
        <f>IF($J165="","",VLOOKUP($J165, Resurssiluettelo!$D$21:$X$40,Ohjeistus!W$98-1,FALSE))</f>
        <v/>
      </c>
      <c r="X165" s="74" t="str">
        <f>IF($J165="","",VLOOKUP($J165, Resurssiluettelo!$D$21:$X$40,Ohjeistus!X$98-1,FALSE))</f>
        <v/>
      </c>
      <c r="Y165" s="159" t="str">
        <f>IF(Resurssiluettelo!E212=0,"",Resurssiluettelo!E212)</f>
        <v/>
      </c>
      <c r="Z165" s="74" t="str">
        <f>IF(Resurssiluettelo!F212=0,"",YEAR(Resurssiluettelo!F212)&amp;IF(MONTH(Resurssiluettelo!F212)&lt;10,"0","")&amp;MONTH(Resurssiluettelo!F212)&amp;IF(DAY(Resurssiluettelo!F212)&lt;10,"0","")&amp;DAY(Resurssiluettelo!F212))</f>
        <v/>
      </c>
      <c r="AA165" s="74" t="str">
        <f>IF(Resurssiluettelo!G212=0,"",Resurssiluettelo!G212)</f>
        <v/>
      </c>
      <c r="AB165" s="74" t="str">
        <f>IF(Resurssiluettelo!H212=0,"",Resurssiluettelo!H212)</f>
        <v/>
      </c>
      <c r="AC165" s="74" t="str">
        <f>IF(Resurssiluettelo!I212=0,"",Resurssiluettelo!I212)</f>
        <v/>
      </c>
      <c r="AD165" s="74" t="str">
        <f>IF(Resurssiluettelo!W212=0,"",Resurssiluettelo!W212)</f>
        <v/>
      </c>
      <c r="AE165" s="74" t="str">
        <f>IF(Resurssiluettelo!X212=0,"",Resurssiluettelo!X212)</f>
        <v/>
      </c>
      <c r="AF165" s="74" t="str">
        <f>IF(Resurssiluettelo!Y212=0,"",Resurssiluettelo!Y212)</f>
        <v/>
      </c>
      <c r="AG165" s="74" t="str">
        <f>IF(Resurssiluettelo!Z212=0,"",Resurssiluettelo!Z212)</f>
        <v/>
      </c>
      <c r="AH165" s="74" t="str">
        <f>IF(Resurssiluettelo!AA212=0,"",Resurssiluettelo!AA212)</f>
        <v/>
      </c>
      <c r="AI165" s="74" t="str">
        <f>IF(Resurssiluettelo!AB212=0,"",Resurssiluettelo!AB212)</f>
        <v/>
      </c>
      <c r="AJ165" s="74" t="str">
        <f>IF(Resurssiluettelo!AC212=0,"",Resurssiluettelo!AC212)</f>
        <v/>
      </c>
      <c r="AK165" s="74" t="str">
        <f>IF(Resurssiluettelo!AD212=0,"",Resurssiluettelo!AD212)</f>
        <v/>
      </c>
      <c r="AL165" s="74" t="str">
        <f>IF(Resurssiluettelo!J212=0,"",Resurssiluettelo!J212)</f>
        <v/>
      </c>
      <c r="AM165" s="124" t="str">
        <f>IF(Resurssiluettelo!K212=0,"",Resurssiluettelo!K212)</f>
        <v/>
      </c>
      <c r="AN165" s="124" t="str">
        <f>IF(Resurssiluettelo!L212=0,"",Resurssiluettelo!L212)</f>
        <v/>
      </c>
      <c r="AO165" s="124" t="str">
        <f>IF(Resurssiluettelo!M212=0,"",Resurssiluettelo!M212)</f>
        <v/>
      </c>
      <c r="AP165" s="128" t="str">
        <f>IF(Resurssiluettelo!N212=0,"",Resurssiluettelo!N212)</f>
        <v/>
      </c>
      <c r="AQ165" s="128" t="str">
        <f>IF(Resurssiluettelo!O212=0,"",Resurssiluettelo!O212)</f>
        <v/>
      </c>
      <c r="AR165" s="124" t="str">
        <f>IF(Resurssiluettelo!P212=0,"",Resurssiluettelo!P212)</f>
        <v/>
      </c>
      <c r="AS165" s="124" t="str">
        <f>IF(Resurssiluettelo!Q212=0,"",Resurssiluettelo!Q212)</f>
        <v/>
      </c>
      <c r="AT165" s="124" t="str">
        <f>IF(Resurssiluettelo!R212=0,"",Resurssiluettelo!R212)</f>
        <v/>
      </c>
      <c r="AU165" s="124" t="str">
        <f>IF(Resurssiluettelo!S212=0,"",Resurssiluettelo!S212)</f>
        <v/>
      </c>
      <c r="AV165" s="124" t="str">
        <f>IF(Resurssiluettelo!T212=0,"",Resurssiluettelo!T212)</f>
        <v/>
      </c>
      <c r="AW165" s="124" t="str">
        <f>IF(Resurssiluettelo!U212=0,"",Resurssiluettelo!U212)</f>
        <v/>
      </c>
      <c r="AX165" s="144" t="str">
        <f>IF(Resurssiluettelo!V212=0,"",Resurssiluettelo!V212)</f>
        <v/>
      </c>
    </row>
    <row r="166" spans="1:50">
      <c r="A166" s="179">
        <v>163</v>
      </c>
      <c r="B166" s="184" t="str">
        <f>IF(Y166="","",Resurssiluettelo!$G$1)</f>
        <v/>
      </c>
      <c r="C166" s="185" t="str">
        <f>IF(Y166="","",Resurssiluettelo!$H$14)</f>
        <v/>
      </c>
      <c r="D166" s="186" t="str">
        <f>IF(Y166="","",Resurssiluettelo!$I$14)</f>
        <v/>
      </c>
      <c r="E166" s="185" t="str">
        <f>IF(Y166="","",Resurssiluettelo!$J$14)</f>
        <v/>
      </c>
      <c r="F166" s="65" t="str">
        <f>IF(Y166="","",Resurssiluettelo!$N$14)</f>
        <v/>
      </c>
      <c r="G166" s="65" t="str">
        <f>IF(Y166="","",Resurssiluettelo!$O$14)</f>
        <v/>
      </c>
      <c r="H166" s="65" t="str">
        <f>IF(Resurssiluettelo!B213=0,"",Resurssiluettelo!B213)</f>
        <v/>
      </c>
      <c r="I166" s="65" t="str">
        <f>IF(Resurssiluettelo!C213=0,"",Resurssiluettelo!C213)</f>
        <v/>
      </c>
      <c r="J166" s="65" t="str">
        <f>IF(Resurssiluettelo!D213=0,"",Resurssiluettelo!D213)</f>
        <v/>
      </c>
      <c r="K166" s="74" t="str">
        <f>IF($J166="","",VLOOKUP($J166, Resurssiluettelo!$D$21:$X$40,Ohjeistus!K$98-1,FALSE))</f>
        <v/>
      </c>
      <c r="L166" s="74" t="str">
        <f>IF($J166="","",VLOOKUP($J166, Resurssiluettelo!$D$21:$X$40,Ohjeistus!L$98-1,FALSE))</f>
        <v/>
      </c>
      <c r="M166" s="74" t="str">
        <f>IF($J166="","",VLOOKUP($J166, Resurssiluettelo!$D$21:$X$40,Ohjeistus!M$98-1,FALSE))</f>
        <v/>
      </c>
      <c r="N166" s="74" t="str">
        <f>IF($J166="","",VLOOKUP($J166, Resurssiluettelo!$D$21:$X$40,Ohjeistus!N$98-1,FALSE))</f>
        <v/>
      </c>
      <c r="O166" s="74" t="str">
        <f>IF($J166="","",VLOOKUP($J166, Resurssiluettelo!$D$21:$X$40,Ohjeistus!O$98-1,FALSE))</f>
        <v/>
      </c>
      <c r="P166" s="74" t="str">
        <f>IF($J166="","",VLOOKUP($J166, Resurssiluettelo!$D$21:$X$40,Ohjeistus!P$98-1,FALSE))</f>
        <v/>
      </c>
      <c r="Q166" s="74" t="str">
        <f>IF($J166="",IF($I166="","",VLOOKUP($I166, Resurssiluettelo!$C$21:$X$40,Ohjeistus!Q$98,FALSE)),VLOOKUP($J166, Resurssiluettelo!$D$21:$X$40,Ohjeistus!Q$98-1,FALSE))</f>
        <v/>
      </c>
      <c r="R166" s="74" t="str">
        <f>IF($J166="",IF($I166="","",VLOOKUP($I166, Resurssiluettelo!$C$21:$X$40,Ohjeistus!R$98,FALSE)),VLOOKUP($J166, Resurssiluettelo!$D$21:$X$40,Ohjeistus!R$98-1,FALSE))</f>
        <v/>
      </c>
      <c r="S166" s="74" t="str">
        <f>IF($J166="",IF($I166="","",VLOOKUP($I166, Resurssiluettelo!$C$21:$X$40,Ohjeistus!S$98,FALSE)),VLOOKUP($J166, Resurssiluettelo!$D$21:$X$40,Ohjeistus!S$98-1,FALSE))</f>
        <v/>
      </c>
      <c r="T166" s="74" t="str">
        <f>IF($J166="",IF($I166="","",VLOOKUP($I166, Resurssiluettelo!$C$21:$X$40,Ohjeistus!T$98,FALSE)),VLOOKUP($J166, Resurssiluettelo!$D$21:$X$40,Ohjeistus!T$98-1,FALSE))</f>
        <v/>
      </c>
      <c r="U166" s="74" t="str">
        <f>IF($J166="","",VLOOKUP($J166, Resurssiluettelo!$D$21:$X$40,Ohjeistus!U$98-1,FALSE))</f>
        <v/>
      </c>
      <c r="V166" s="74" t="str">
        <f>IF($J166="","",VLOOKUP($J166, Resurssiluettelo!$D$21:$X$40,Ohjeistus!V$98-1,FALSE))</f>
        <v/>
      </c>
      <c r="W166" s="74" t="str">
        <f>IF($J166="","",VLOOKUP($J166, Resurssiluettelo!$D$21:$X$40,Ohjeistus!W$98-1,FALSE))</f>
        <v/>
      </c>
      <c r="X166" s="74" t="str">
        <f>IF($J166="","",VLOOKUP($J166, Resurssiluettelo!$D$21:$X$40,Ohjeistus!X$98-1,FALSE))</f>
        <v/>
      </c>
      <c r="Y166" s="159" t="str">
        <f>IF(Resurssiluettelo!E213=0,"",Resurssiluettelo!E213)</f>
        <v/>
      </c>
      <c r="Z166" s="74" t="str">
        <f>IF(Resurssiluettelo!F213=0,"",YEAR(Resurssiluettelo!F213)&amp;IF(MONTH(Resurssiluettelo!F213)&lt;10,"0","")&amp;MONTH(Resurssiluettelo!F213)&amp;IF(DAY(Resurssiluettelo!F213)&lt;10,"0","")&amp;DAY(Resurssiluettelo!F213))</f>
        <v/>
      </c>
      <c r="AA166" s="74" t="str">
        <f>IF(Resurssiluettelo!G213=0,"",Resurssiluettelo!G213)</f>
        <v/>
      </c>
      <c r="AB166" s="74" t="str">
        <f>IF(Resurssiluettelo!H213=0,"",Resurssiluettelo!H213)</f>
        <v/>
      </c>
      <c r="AC166" s="74" t="str">
        <f>IF(Resurssiluettelo!I213=0,"",Resurssiluettelo!I213)</f>
        <v/>
      </c>
      <c r="AD166" s="74" t="str">
        <f>IF(Resurssiluettelo!W213=0,"",Resurssiluettelo!W213)</f>
        <v/>
      </c>
      <c r="AE166" s="74" t="str">
        <f>IF(Resurssiluettelo!X213=0,"",Resurssiluettelo!X213)</f>
        <v/>
      </c>
      <c r="AF166" s="74" t="str">
        <f>IF(Resurssiluettelo!Y213=0,"",Resurssiluettelo!Y213)</f>
        <v/>
      </c>
      <c r="AG166" s="74" t="str">
        <f>IF(Resurssiluettelo!Z213=0,"",Resurssiluettelo!Z213)</f>
        <v/>
      </c>
      <c r="AH166" s="74" t="str">
        <f>IF(Resurssiluettelo!AA213=0,"",Resurssiluettelo!AA213)</f>
        <v/>
      </c>
      <c r="AI166" s="74" t="str">
        <f>IF(Resurssiluettelo!AB213=0,"",Resurssiluettelo!AB213)</f>
        <v/>
      </c>
      <c r="AJ166" s="74" t="str">
        <f>IF(Resurssiluettelo!AC213=0,"",Resurssiluettelo!AC213)</f>
        <v/>
      </c>
      <c r="AK166" s="74" t="str">
        <f>IF(Resurssiluettelo!AD213=0,"",Resurssiluettelo!AD213)</f>
        <v/>
      </c>
      <c r="AL166" s="74" t="str">
        <f>IF(Resurssiluettelo!J213=0,"",Resurssiluettelo!J213)</f>
        <v/>
      </c>
      <c r="AM166" s="124" t="str">
        <f>IF(Resurssiluettelo!K213=0,"",Resurssiluettelo!K213)</f>
        <v/>
      </c>
      <c r="AN166" s="124" t="str">
        <f>IF(Resurssiluettelo!L213=0,"",Resurssiluettelo!L213)</f>
        <v/>
      </c>
      <c r="AO166" s="124" t="str">
        <f>IF(Resurssiluettelo!M213=0,"",Resurssiluettelo!M213)</f>
        <v/>
      </c>
      <c r="AP166" s="128" t="str">
        <f>IF(Resurssiluettelo!N213=0,"",Resurssiluettelo!N213)</f>
        <v/>
      </c>
      <c r="AQ166" s="128" t="str">
        <f>IF(Resurssiluettelo!O213=0,"",Resurssiluettelo!O213)</f>
        <v/>
      </c>
      <c r="AR166" s="124" t="str">
        <f>IF(Resurssiluettelo!P213=0,"",Resurssiluettelo!P213)</f>
        <v/>
      </c>
      <c r="AS166" s="124" t="str">
        <f>IF(Resurssiluettelo!Q213=0,"",Resurssiluettelo!Q213)</f>
        <v/>
      </c>
      <c r="AT166" s="124" t="str">
        <f>IF(Resurssiluettelo!R213=0,"",Resurssiluettelo!R213)</f>
        <v/>
      </c>
      <c r="AU166" s="124" t="str">
        <f>IF(Resurssiluettelo!S213=0,"",Resurssiluettelo!S213)</f>
        <v/>
      </c>
      <c r="AV166" s="124" t="str">
        <f>IF(Resurssiluettelo!T213=0,"",Resurssiluettelo!T213)</f>
        <v/>
      </c>
      <c r="AW166" s="124" t="str">
        <f>IF(Resurssiluettelo!U213=0,"",Resurssiluettelo!U213)</f>
        <v/>
      </c>
      <c r="AX166" s="144" t="str">
        <f>IF(Resurssiluettelo!V213=0,"",Resurssiluettelo!V213)</f>
        <v/>
      </c>
    </row>
    <row r="167" spans="1:50">
      <c r="A167" s="179">
        <v>164</v>
      </c>
      <c r="B167" s="184" t="str">
        <f>IF(Y167="","",Resurssiluettelo!$G$1)</f>
        <v/>
      </c>
      <c r="C167" s="185" t="str">
        <f>IF(Y167="","",Resurssiluettelo!$H$14)</f>
        <v/>
      </c>
      <c r="D167" s="186" t="str">
        <f>IF(Y167="","",Resurssiluettelo!$I$14)</f>
        <v/>
      </c>
      <c r="E167" s="185" t="str">
        <f>IF(Y167="","",Resurssiluettelo!$J$14)</f>
        <v/>
      </c>
      <c r="F167" s="65" t="str">
        <f>IF(Y167="","",Resurssiluettelo!$N$14)</f>
        <v/>
      </c>
      <c r="G167" s="65" t="str">
        <f>IF(Y167="","",Resurssiluettelo!$O$14)</f>
        <v/>
      </c>
      <c r="H167" s="65" t="str">
        <f>IF(Resurssiluettelo!B214=0,"",Resurssiluettelo!B214)</f>
        <v/>
      </c>
      <c r="I167" s="65" t="str">
        <f>IF(Resurssiluettelo!C214=0,"",Resurssiluettelo!C214)</f>
        <v/>
      </c>
      <c r="J167" s="65" t="str">
        <f>IF(Resurssiluettelo!D214=0,"",Resurssiluettelo!D214)</f>
        <v/>
      </c>
      <c r="K167" s="74" t="str">
        <f>IF($J167="","",VLOOKUP($J167, Resurssiluettelo!$D$21:$X$40,Ohjeistus!K$98-1,FALSE))</f>
        <v/>
      </c>
      <c r="L167" s="74" t="str">
        <f>IF($J167="","",VLOOKUP($J167, Resurssiluettelo!$D$21:$X$40,Ohjeistus!L$98-1,FALSE))</f>
        <v/>
      </c>
      <c r="M167" s="74" t="str">
        <f>IF($J167="","",VLOOKUP($J167, Resurssiluettelo!$D$21:$X$40,Ohjeistus!M$98-1,FALSE))</f>
        <v/>
      </c>
      <c r="N167" s="74" t="str">
        <f>IF($J167="","",VLOOKUP($J167, Resurssiluettelo!$D$21:$X$40,Ohjeistus!N$98-1,FALSE))</f>
        <v/>
      </c>
      <c r="O167" s="74" t="str">
        <f>IF($J167="","",VLOOKUP($J167, Resurssiluettelo!$D$21:$X$40,Ohjeistus!O$98-1,FALSE))</f>
        <v/>
      </c>
      <c r="P167" s="74" t="str">
        <f>IF($J167="","",VLOOKUP($J167, Resurssiluettelo!$D$21:$X$40,Ohjeistus!P$98-1,FALSE))</f>
        <v/>
      </c>
      <c r="Q167" s="74" t="str">
        <f>IF($J167="",IF($I167="","",VLOOKUP($I167, Resurssiluettelo!$C$21:$X$40,Ohjeistus!Q$98,FALSE)),VLOOKUP($J167, Resurssiluettelo!$D$21:$X$40,Ohjeistus!Q$98-1,FALSE))</f>
        <v/>
      </c>
      <c r="R167" s="74" t="str">
        <f>IF($J167="",IF($I167="","",VLOOKUP($I167, Resurssiluettelo!$C$21:$X$40,Ohjeistus!R$98,FALSE)),VLOOKUP($J167, Resurssiluettelo!$D$21:$X$40,Ohjeistus!R$98-1,FALSE))</f>
        <v/>
      </c>
      <c r="S167" s="74" t="str">
        <f>IF($J167="",IF($I167="","",VLOOKUP($I167, Resurssiluettelo!$C$21:$X$40,Ohjeistus!S$98,FALSE)),VLOOKUP($J167, Resurssiluettelo!$D$21:$X$40,Ohjeistus!S$98-1,FALSE))</f>
        <v/>
      </c>
      <c r="T167" s="74" t="str">
        <f>IF($J167="",IF($I167="","",VLOOKUP($I167, Resurssiluettelo!$C$21:$X$40,Ohjeistus!T$98,FALSE)),VLOOKUP($J167, Resurssiluettelo!$D$21:$X$40,Ohjeistus!T$98-1,FALSE))</f>
        <v/>
      </c>
      <c r="U167" s="74" t="str">
        <f>IF($J167="","",VLOOKUP($J167, Resurssiluettelo!$D$21:$X$40,Ohjeistus!U$98-1,FALSE))</f>
        <v/>
      </c>
      <c r="V167" s="74" t="str">
        <f>IF($J167="","",VLOOKUP($J167, Resurssiluettelo!$D$21:$X$40,Ohjeistus!V$98-1,FALSE))</f>
        <v/>
      </c>
      <c r="W167" s="74" t="str">
        <f>IF($J167="","",VLOOKUP($J167, Resurssiluettelo!$D$21:$X$40,Ohjeistus!W$98-1,FALSE))</f>
        <v/>
      </c>
      <c r="X167" s="74" t="str">
        <f>IF($J167="","",VLOOKUP($J167, Resurssiluettelo!$D$21:$X$40,Ohjeistus!X$98-1,FALSE))</f>
        <v/>
      </c>
      <c r="Y167" s="159" t="str">
        <f>IF(Resurssiluettelo!E214=0,"",Resurssiluettelo!E214)</f>
        <v/>
      </c>
      <c r="Z167" s="74" t="str">
        <f>IF(Resurssiluettelo!F214=0,"",YEAR(Resurssiluettelo!F214)&amp;IF(MONTH(Resurssiluettelo!F214)&lt;10,"0","")&amp;MONTH(Resurssiluettelo!F214)&amp;IF(DAY(Resurssiluettelo!F214)&lt;10,"0","")&amp;DAY(Resurssiluettelo!F214))</f>
        <v/>
      </c>
      <c r="AA167" s="74" t="str">
        <f>IF(Resurssiluettelo!G214=0,"",Resurssiluettelo!G214)</f>
        <v/>
      </c>
      <c r="AB167" s="74" t="str">
        <f>IF(Resurssiluettelo!H214=0,"",Resurssiluettelo!H214)</f>
        <v/>
      </c>
      <c r="AC167" s="74" t="str">
        <f>IF(Resurssiluettelo!I214=0,"",Resurssiluettelo!I214)</f>
        <v/>
      </c>
      <c r="AD167" s="74" t="str">
        <f>IF(Resurssiluettelo!W214=0,"",Resurssiluettelo!W214)</f>
        <v/>
      </c>
      <c r="AE167" s="74" t="str">
        <f>IF(Resurssiluettelo!X214=0,"",Resurssiluettelo!X214)</f>
        <v/>
      </c>
      <c r="AF167" s="74" t="str">
        <f>IF(Resurssiluettelo!Y214=0,"",Resurssiluettelo!Y214)</f>
        <v/>
      </c>
      <c r="AG167" s="74" t="str">
        <f>IF(Resurssiluettelo!Z214=0,"",Resurssiluettelo!Z214)</f>
        <v/>
      </c>
      <c r="AH167" s="74" t="str">
        <f>IF(Resurssiluettelo!AA214=0,"",Resurssiluettelo!AA214)</f>
        <v/>
      </c>
      <c r="AI167" s="74" t="str">
        <f>IF(Resurssiluettelo!AB214=0,"",Resurssiluettelo!AB214)</f>
        <v/>
      </c>
      <c r="AJ167" s="74" t="str">
        <f>IF(Resurssiluettelo!AC214=0,"",Resurssiluettelo!AC214)</f>
        <v/>
      </c>
      <c r="AK167" s="74" t="str">
        <f>IF(Resurssiluettelo!AD214=0,"",Resurssiluettelo!AD214)</f>
        <v/>
      </c>
      <c r="AL167" s="74" t="str">
        <f>IF(Resurssiluettelo!J214=0,"",Resurssiluettelo!J214)</f>
        <v/>
      </c>
      <c r="AM167" s="124" t="str">
        <f>IF(Resurssiluettelo!K214=0,"",Resurssiluettelo!K214)</f>
        <v/>
      </c>
      <c r="AN167" s="124" t="str">
        <f>IF(Resurssiluettelo!L214=0,"",Resurssiluettelo!L214)</f>
        <v/>
      </c>
      <c r="AO167" s="124" t="str">
        <f>IF(Resurssiluettelo!M214=0,"",Resurssiluettelo!M214)</f>
        <v/>
      </c>
      <c r="AP167" s="128" t="str">
        <f>IF(Resurssiluettelo!N214=0,"",Resurssiluettelo!N214)</f>
        <v/>
      </c>
      <c r="AQ167" s="128" t="str">
        <f>IF(Resurssiluettelo!O214=0,"",Resurssiluettelo!O214)</f>
        <v/>
      </c>
      <c r="AR167" s="124" t="str">
        <f>IF(Resurssiluettelo!P214=0,"",Resurssiluettelo!P214)</f>
        <v/>
      </c>
      <c r="AS167" s="124" t="str">
        <f>IF(Resurssiluettelo!Q214=0,"",Resurssiluettelo!Q214)</f>
        <v/>
      </c>
      <c r="AT167" s="124" t="str">
        <f>IF(Resurssiluettelo!R214=0,"",Resurssiluettelo!R214)</f>
        <v/>
      </c>
      <c r="AU167" s="124" t="str">
        <f>IF(Resurssiluettelo!S214=0,"",Resurssiluettelo!S214)</f>
        <v/>
      </c>
      <c r="AV167" s="124" t="str">
        <f>IF(Resurssiluettelo!T214=0,"",Resurssiluettelo!T214)</f>
        <v/>
      </c>
      <c r="AW167" s="124" t="str">
        <f>IF(Resurssiluettelo!U214=0,"",Resurssiluettelo!U214)</f>
        <v/>
      </c>
      <c r="AX167" s="144" t="str">
        <f>IF(Resurssiluettelo!V214=0,"",Resurssiluettelo!V214)</f>
        <v/>
      </c>
    </row>
    <row r="168" spans="1:50">
      <c r="A168" s="179">
        <v>165</v>
      </c>
      <c r="B168" s="184" t="str">
        <f>IF(Y168="","",Resurssiluettelo!$G$1)</f>
        <v/>
      </c>
      <c r="C168" s="185" t="str">
        <f>IF(Y168="","",Resurssiluettelo!$H$14)</f>
        <v/>
      </c>
      <c r="D168" s="186" t="str">
        <f>IF(Y168="","",Resurssiluettelo!$I$14)</f>
        <v/>
      </c>
      <c r="E168" s="185" t="str">
        <f>IF(Y168="","",Resurssiluettelo!$J$14)</f>
        <v/>
      </c>
      <c r="F168" s="65" t="str">
        <f>IF(Y168="","",Resurssiluettelo!$N$14)</f>
        <v/>
      </c>
      <c r="G168" s="65" t="str">
        <f>IF(Y168="","",Resurssiluettelo!$O$14)</f>
        <v/>
      </c>
      <c r="H168" s="65" t="str">
        <f>IF(Resurssiluettelo!B215=0,"",Resurssiluettelo!B215)</f>
        <v/>
      </c>
      <c r="I168" s="65" t="str">
        <f>IF(Resurssiluettelo!C215=0,"",Resurssiluettelo!C215)</f>
        <v/>
      </c>
      <c r="J168" s="65" t="str">
        <f>IF(Resurssiluettelo!D215=0,"",Resurssiluettelo!D215)</f>
        <v/>
      </c>
      <c r="K168" s="74" t="str">
        <f>IF($J168="","",VLOOKUP($J168, Resurssiluettelo!$D$21:$X$40,Ohjeistus!K$98-1,FALSE))</f>
        <v/>
      </c>
      <c r="L168" s="74" t="str">
        <f>IF($J168="","",VLOOKUP($J168, Resurssiluettelo!$D$21:$X$40,Ohjeistus!L$98-1,FALSE))</f>
        <v/>
      </c>
      <c r="M168" s="74" t="str">
        <f>IF($J168="","",VLOOKUP($J168, Resurssiluettelo!$D$21:$X$40,Ohjeistus!M$98-1,FALSE))</f>
        <v/>
      </c>
      <c r="N168" s="74" t="str">
        <f>IF($J168="","",VLOOKUP($J168, Resurssiluettelo!$D$21:$X$40,Ohjeistus!N$98-1,FALSE))</f>
        <v/>
      </c>
      <c r="O168" s="74" t="str">
        <f>IF($J168="","",VLOOKUP($J168, Resurssiluettelo!$D$21:$X$40,Ohjeistus!O$98-1,FALSE))</f>
        <v/>
      </c>
      <c r="P168" s="74" t="str">
        <f>IF($J168="","",VLOOKUP($J168, Resurssiluettelo!$D$21:$X$40,Ohjeistus!P$98-1,FALSE))</f>
        <v/>
      </c>
      <c r="Q168" s="74" t="str">
        <f>IF($J168="",IF($I168="","",VLOOKUP($I168, Resurssiluettelo!$C$21:$X$40,Ohjeistus!Q$98,FALSE)),VLOOKUP($J168, Resurssiluettelo!$D$21:$X$40,Ohjeistus!Q$98-1,FALSE))</f>
        <v/>
      </c>
      <c r="R168" s="74" t="str">
        <f>IF($J168="",IF($I168="","",VLOOKUP($I168, Resurssiluettelo!$C$21:$X$40,Ohjeistus!R$98,FALSE)),VLOOKUP($J168, Resurssiluettelo!$D$21:$X$40,Ohjeistus!R$98-1,FALSE))</f>
        <v/>
      </c>
      <c r="S168" s="74" t="str">
        <f>IF($J168="",IF($I168="","",VLOOKUP($I168, Resurssiluettelo!$C$21:$X$40,Ohjeistus!S$98,FALSE)),VLOOKUP($J168, Resurssiluettelo!$D$21:$X$40,Ohjeistus!S$98-1,FALSE))</f>
        <v/>
      </c>
      <c r="T168" s="74" t="str">
        <f>IF($J168="",IF($I168="","",VLOOKUP($I168, Resurssiluettelo!$C$21:$X$40,Ohjeistus!T$98,FALSE)),VLOOKUP($J168, Resurssiluettelo!$D$21:$X$40,Ohjeistus!T$98-1,FALSE))</f>
        <v/>
      </c>
      <c r="U168" s="74" t="str">
        <f>IF($J168="","",VLOOKUP($J168, Resurssiluettelo!$D$21:$X$40,Ohjeistus!U$98-1,FALSE))</f>
        <v/>
      </c>
      <c r="V168" s="74" t="str">
        <f>IF($J168="","",VLOOKUP($J168, Resurssiluettelo!$D$21:$X$40,Ohjeistus!V$98-1,FALSE))</f>
        <v/>
      </c>
      <c r="W168" s="74" t="str">
        <f>IF($J168="","",VLOOKUP($J168, Resurssiluettelo!$D$21:$X$40,Ohjeistus!W$98-1,FALSE))</f>
        <v/>
      </c>
      <c r="X168" s="74" t="str">
        <f>IF($J168="","",VLOOKUP($J168, Resurssiluettelo!$D$21:$X$40,Ohjeistus!X$98-1,FALSE))</f>
        <v/>
      </c>
      <c r="Y168" s="159" t="str">
        <f>IF(Resurssiluettelo!E215=0,"",Resurssiluettelo!E215)</f>
        <v/>
      </c>
      <c r="Z168" s="74" t="str">
        <f>IF(Resurssiluettelo!F215=0,"",YEAR(Resurssiluettelo!F215)&amp;IF(MONTH(Resurssiluettelo!F215)&lt;10,"0","")&amp;MONTH(Resurssiluettelo!F215)&amp;IF(DAY(Resurssiluettelo!F215)&lt;10,"0","")&amp;DAY(Resurssiluettelo!F215))</f>
        <v/>
      </c>
      <c r="AA168" s="74" t="str">
        <f>IF(Resurssiluettelo!G215=0,"",Resurssiluettelo!G215)</f>
        <v/>
      </c>
      <c r="AB168" s="74" t="str">
        <f>IF(Resurssiluettelo!H215=0,"",Resurssiluettelo!H215)</f>
        <v/>
      </c>
      <c r="AC168" s="74" t="str">
        <f>IF(Resurssiluettelo!I215=0,"",Resurssiluettelo!I215)</f>
        <v/>
      </c>
      <c r="AD168" s="74" t="str">
        <f>IF(Resurssiluettelo!W215=0,"",Resurssiluettelo!W215)</f>
        <v/>
      </c>
      <c r="AE168" s="74" t="str">
        <f>IF(Resurssiluettelo!X215=0,"",Resurssiluettelo!X215)</f>
        <v/>
      </c>
      <c r="AF168" s="74" t="str">
        <f>IF(Resurssiluettelo!Y215=0,"",Resurssiluettelo!Y215)</f>
        <v/>
      </c>
      <c r="AG168" s="74" t="str">
        <f>IF(Resurssiluettelo!Z215=0,"",Resurssiluettelo!Z215)</f>
        <v/>
      </c>
      <c r="AH168" s="74" t="str">
        <f>IF(Resurssiluettelo!AA215=0,"",Resurssiluettelo!AA215)</f>
        <v/>
      </c>
      <c r="AI168" s="74" t="str">
        <f>IF(Resurssiluettelo!AB215=0,"",Resurssiluettelo!AB215)</f>
        <v/>
      </c>
      <c r="AJ168" s="74" t="str">
        <f>IF(Resurssiluettelo!AC215=0,"",Resurssiluettelo!AC215)</f>
        <v/>
      </c>
      <c r="AK168" s="74" t="str">
        <f>IF(Resurssiluettelo!AD215=0,"",Resurssiluettelo!AD215)</f>
        <v/>
      </c>
      <c r="AL168" s="74" t="str">
        <f>IF(Resurssiluettelo!J215=0,"",Resurssiluettelo!J215)</f>
        <v/>
      </c>
      <c r="AM168" s="124" t="str">
        <f>IF(Resurssiluettelo!K215=0,"",Resurssiluettelo!K215)</f>
        <v/>
      </c>
      <c r="AN168" s="124" t="str">
        <f>IF(Resurssiluettelo!L215=0,"",Resurssiluettelo!L215)</f>
        <v/>
      </c>
      <c r="AO168" s="124" t="str">
        <f>IF(Resurssiluettelo!M215=0,"",Resurssiluettelo!M215)</f>
        <v/>
      </c>
      <c r="AP168" s="128" t="str">
        <f>IF(Resurssiluettelo!N215=0,"",Resurssiluettelo!N215)</f>
        <v/>
      </c>
      <c r="AQ168" s="128" t="str">
        <f>IF(Resurssiluettelo!O215=0,"",Resurssiluettelo!O215)</f>
        <v/>
      </c>
      <c r="AR168" s="124" t="str">
        <f>IF(Resurssiluettelo!P215=0,"",Resurssiluettelo!P215)</f>
        <v/>
      </c>
      <c r="AS168" s="124" t="str">
        <f>IF(Resurssiluettelo!Q215=0,"",Resurssiluettelo!Q215)</f>
        <v/>
      </c>
      <c r="AT168" s="124" t="str">
        <f>IF(Resurssiluettelo!R215=0,"",Resurssiluettelo!R215)</f>
        <v/>
      </c>
      <c r="AU168" s="124" t="str">
        <f>IF(Resurssiluettelo!S215=0,"",Resurssiluettelo!S215)</f>
        <v/>
      </c>
      <c r="AV168" s="124" t="str">
        <f>IF(Resurssiluettelo!T215=0,"",Resurssiluettelo!T215)</f>
        <v/>
      </c>
      <c r="AW168" s="124" t="str">
        <f>IF(Resurssiluettelo!U215=0,"",Resurssiluettelo!U215)</f>
        <v/>
      </c>
      <c r="AX168" s="144" t="str">
        <f>IF(Resurssiluettelo!V215=0,"",Resurssiluettelo!V215)</f>
        <v/>
      </c>
    </row>
    <row r="169" spans="1:50">
      <c r="A169" s="179">
        <v>166</v>
      </c>
      <c r="B169" s="184" t="str">
        <f>IF(Y169="","",Resurssiluettelo!$G$1)</f>
        <v/>
      </c>
      <c r="C169" s="185" t="str">
        <f>IF(Y169="","",Resurssiluettelo!$H$14)</f>
        <v/>
      </c>
      <c r="D169" s="186" t="str">
        <f>IF(Y169="","",Resurssiluettelo!$I$14)</f>
        <v/>
      </c>
      <c r="E169" s="185" t="str">
        <f>IF(Y169="","",Resurssiluettelo!$J$14)</f>
        <v/>
      </c>
      <c r="F169" s="65" t="str">
        <f>IF(Y169="","",Resurssiluettelo!$N$14)</f>
        <v/>
      </c>
      <c r="G169" s="65" t="str">
        <f>IF(Y169="","",Resurssiluettelo!$O$14)</f>
        <v/>
      </c>
      <c r="H169" s="65" t="str">
        <f>IF(Resurssiluettelo!B216=0,"",Resurssiluettelo!B216)</f>
        <v/>
      </c>
      <c r="I169" s="65" t="str">
        <f>IF(Resurssiluettelo!C216=0,"",Resurssiluettelo!C216)</f>
        <v/>
      </c>
      <c r="J169" s="65" t="str">
        <f>IF(Resurssiluettelo!D216=0,"",Resurssiluettelo!D216)</f>
        <v/>
      </c>
      <c r="K169" s="74" t="str">
        <f>IF($J169="","",VLOOKUP($J169, Resurssiluettelo!$D$21:$X$40,Ohjeistus!K$98-1,FALSE))</f>
        <v/>
      </c>
      <c r="L169" s="74" t="str">
        <f>IF($J169="","",VLOOKUP($J169, Resurssiluettelo!$D$21:$X$40,Ohjeistus!L$98-1,FALSE))</f>
        <v/>
      </c>
      <c r="M169" s="74" t="str">
        <f>IF($J169="","",VLOOKUP($J169, Resurssiluettelo!$D$21:$X$40,Ohjeistus!M$98-1,FALSE))</f>
        <v/>
      </c>
      <c r="N169" s="74" t="str">
        <f>IF($J169="","",VLOOKUP($J169, Resurssiluettelo!$D$21:$X$40,Ohjeistus!N$98-1,FALSE))</f>
        <v/>
      </c>
      <c r="O169" s="74" t="str">
        <f>IF($J169="","",VLOOKUP($J169, Resurssiluettelo!$D$21:$X$40,Ohjeistus!O$98-1,FALSE))</f>
        <v/>
      </c>
      <c r="P169" s="74" t="str">
        <f>IF($J169="","",VLOOKUP($J169, Resurssiluettelo!$D$21:$X$40,Ohjeistus!P$98-1,FALSE))</f>
        <v/>
      </c>
      <c r="Q169" s="74" t="str">
        <f>IF($J169="",IF($I169="","",VLOOKUP($I169, Resurssiluettelo!$C$21:$X$40,Ohjeistus!Q$98,FALSE)),VLOOKUP($J169, Resurssiluettelo!$D$21:$X$40,Ohjeistus!Q$98-1,FALSE))</f>
        <v/>
      </c>
      <c r="R169" s="74" t="str">
        <f>IF($J169="",IF($I169="","",VLOOKUP($I169, Resurssiluettelo!$C$21:$X$40,Ohjeistus!R$98,FALSE)),VLOOKUP($J169, Resurssiluettelo!$D$21:$X$40,Ohjeistus!R$98-1,FALSE))</f>
        <v/>
      </c>
      <c r="S169" s="74" t="str">
        <f>IF($J169="",IF($I169="","",VLOOKUP($I169, Resurssiluettelo!$C$21:$X$40,Ohjeistus!S$98,FALSE)),VLOOKUP($J169, Resurssiluettelo!$D$21:$X$40,Ohjeistus!S$98-1,FALSE))</f>
        <v/>
      </c>
      <c r="T169" s="74" t="str">
        <f>IF($J169="",IF($I169="","",VLOOKUP($I169, Resurssiluettelo!$C$21:$X$40,Ohjeistus!T$98,FALSE)),VLOOKUP($J169, Resurssiluettelo!$D$21:$X$40,Ohjeistus!T$98-1,FALSE))</f>
        <v/>
      </c>
      <c r="U169" s="74" t="str">
        <f>IF($J169="","",VLOOKUP($J169, Resurssiluettelo!$D$21:$X$40,Ohjeistus!U$98-1,FALSE))</f>
        <v/>
      </c>
      <c r="V169" s="74" t="str">
        <f>IF($J169="","",VLOOKUP($J169, Resurssiluettelo!$D$21:$X$40,Ohjeistus!V$98-1,FALSE))</f>
        <v/>
      </c>
      <c r="W169" s="74" t="str">
        <f>IF($J169="","",VLOOKUP($J169, Resurssiluettelo!$D$21:$X$40,Ohjeistus!W$98-1,FALSE))</f>
        <v/>
      </c>
      <c r="X169" s="74" t="str">
        <f>IF($J169="","",VLOOKUP($J169, Resurssiluettelo!$D$21:$X$40,Ohjeistus!X$98-1,FALSE))</f>
        <v/>
      </c>
      <c r="Y169" s="159" t="str">
        <f>IF(Resurssiluettelo!E216=0,"",Resurssiluettelo!E216)</f>
        <v/>
      </c>
      <c r="Z169" s="74" t="str">
        <f>IF(Resurssiluettelo!F216=0,"",YEAR(Resurssiluettelo!F216)&amp;IF(MONTH(Resurssiluettelo!F216)&lt;10,"0","")&amp;MONTH(Resurssiluettelo!F216)&amp;IF(DAY(Resurssiluettelo!F216)&lt;10,"0","")&amp;DAY(Resurssiluettelo!F216))</f>
        <v/>
      </c>
      <c r="AA169" s="74" t="str">
        <f>IF(Resurssiluettelo!G216=0,"",Resurssiluettelo!G216)</f>
        <v/>
      </c>
      <c r="AB169" s="74" t="str">
        <f>IF(Resurssiluettelo!H216=0,"",Resurssiluettelo!H216)</f>
        <v/>
      </c>
      <c r="AC169" s="74" t="str">
        <f>IF(Resurssiluettelo!I216=0,"",Resurssiluettelo!I216)</f>
        <v/>
      </c>
      <c r="AD169" s="74" t="str">
        <f>IF(Resurssiluettelo!W216=0,"",Resurssiluettelo!W216)</f>
        <v/>
      </c>
      <c r="AE169" s="74" t="str">
        <f>IF(Resurssiluettelo!X216=0,"",Resurssiluettelo!X216)</f>
        <v/>
      </c>
      <c r="AF169" s="74" t="str">
        <f>IF(Resurssiluettelo!Y216=0,"",Resurssiluettelo!Y216)</f>
        <v/>
      </c>
      <c r="AG169" s="74" t="str">
        <f>IF(Resurssiluettelo!Z216=0,"",Resurssiluettelo!Z216)</f>
        <v/>
      </c>
      <c r="AH169" s="74" t="str">
        <f>IF(Resurssiluettelo!AA216=0,"",Resurssiluettelo!AA216)</f>
        <v/>
      </c>
      <c r="AI169" s="74" t="str">
        <f>IF(Resurssiluettelo!AB216=0,"",Resurssiluettelo!AB216)</f>
        <v/>
      </c>
      <c r="AJ169" s="74" t="str">
        <f>IF(Resurssiluettelo!AC216=0,"",Resurssiluettelo!AC216)</f>
        <v/>
      </c>
      <c r="AK169" s="74" t="str">
        <f>IF(Resurssiluettelo!AD216=0,"",Resurssiluettelo!AD216)</f>
        <v/>
      </c>
      <c r="AL169" s="74" t="str">
        <f>IF(Resurssiluettelo!J216=0,"",Resurssiluettelo!J216)</f>
        <v/>
      </c>
      <c r="AM169" s="124" t="str">
        <f>IF(Resurssiluettelo!K216=0,"",Resurssiluettelo!K216)</f>
        <v/>
      </c>
      <c r="AN169" s="124" t="str">
        <f>IF(Resurssiluettelo!L216=0,"",Resurssiluettelo!L216)</f>
        <v/>
      </c>
      <c r="AO169" s="124" t="str">
        <f>IF(Resurssiluettelo!M216=0,"",Resurssiluettelo!M216)</f>
        <v/>
      </c>
      <c r="AP169" s="128" t="str">
        <f>IF(Resurssiluettelo!N216=0,"",Resurssiluettelo!N216)</f>
        <v/>
      </c>
      <c r="AQ169" s="128" t="str">
        <f>IF(Resurssiluettelo!O216=0,"",Resurssiluettelo!O216)</f>
        <v/>
      </c>
      <c r="AR169" s="124" t="str">
        <f>IF(Resurssiluettelo!P216=0,"",Resurssiluettelo!P216)</f>
        <v/>
      </c>
      <c r="AS169" s="124" t="str">
        <f>IF(Resurssiluettelo!Q216=0,"",Resurssiluettelo!Q216)</f>
        <v/>
      </c>
      <c r="AT169" s="124" t="str">
        <f>IF(Resurssiluettelo!R216=0,"",Resurssiluettelo!R216)</f>
        <v/>
      </c>
      <c r="AU169" s="124" t="str">
        <f>IF(Resurssiluettelo!S216=0,"",Resurssiluettelo!S216)</f>
        <v/>
      </c>
      <c r="AV169" s="124" t="str">
        <f>IF(Resurssiluettelo!T216=0,"",Resurssiluettelo!T216)</f>
        <v/>
      </c>
      <c r="AW169" s="124" t="str">
        <f>IF(Resurssiluettelo!U216=0,"",Resurssiluettelo!U216)</f>
        <v/>
      </c>
      <c r="AX169" s="144" t="str">
        <f>IF(Resurssiluettelo!V216=0,"",Resurssiluettelo!V216)</f>
        <v/>
      </c>
    </row>
    <row r="170" spans="1:50">
      <c r="A170" s="179">
        <v>167</v>
      </c>
      <c r="B170" s="184" t="str">
        <f>IF(Y170="","",Resurssiluettelo!$G$1)</f>
        <v/>
      </c>
      <c r="C170" s="185" t="str">
        <f>IF(Y170="","",Resurssiluettelo!$H$14)</f>
        <v/>
      </c>
      <c r="D170" s="186" t="str">
        <f>IF(Y170="","",Resurssiluettelo!$I$14)</f>
        <v/>
      </c>
      <c r="E170" s="185" t="str">
        <f>IF(Y170="","",Resurssiluettelo!$J$14)</f>
        <v/>
      </c>
      <c r="F170" s="65" t="str">
        <f>IF(Y170="","",Resurssiluettelo!$N$14)</f>
        <v/>
      </c>
      <c r="G170" s="65" t="str">
        <f>IF(Y170="","",Resurssiluettelo!$O$14)</f>
        <v/>
      </c>
      <c r="H170" s="65" t="str">
        <f>IF(Resurssiluettelo!B217=0,"",Resurssiluettelo!B217)</f>
        <v/>
      </c>
      <c r="I170" s="65" t="str">
        <f>IF(Resurssiluettelo!C217=0,"",Resurssiluettelo!C217)</f>
        <v/>
      </c>
      <c r="J170" s="65" t="str">
        <f>IF(Resurssiluettelo!D217=0,"",Resurssiluettelo!D217)</f>
        <v/>
      </c>
      <c r="K170" s="74" t="str">
        <f>IF($J170="","",VLOOKUP($J170, Resurssiluettelo!$D$21:$X$40,Ohjeistus!K$98-1,FALSE))</f>
        <v/>
      </c>
      <c r="L170" s="74" t="str">
        <f>IF($J170="","",VLOOKUP($J170, Resurssiluettelo!$D$21:$X$40,Ohjeistus!L$98-1,FALSE))</f>
        <v/>
      </c>
      <c r="M170" s="74" t="str">
        <f>IF($J170="","",VLOOKUP($J170, Resurssiluettelo!$D$21:$X$40,Ohjeistus!M$98-1,FALSE))</f>
        <v/>
      </c>
      <c r="N170" s="74" t="str">
        <f>IF($J170="","",VLOOKUP($J170, Resurssiluettelo!$D$21:$X$40,Ohjeistus!N$98-1,FALSE))</f>
        <v/>
      </c>
      <c r="O170" s="74" t="str">
        <f>IF($J170="","",VLOOKUP($J170, Resurssiluettelo!$D$21:$X$40,Ohjeistus!O$98-1,FALSE))</f>
        <v/>
      </c>
      <c r="P170" s="74" t="str">
        <f>IF($J170="","",VLOOKUP($J170, Resurssiluettelo!$D$21:$X$40,Ohjeistus!P$98-1,FALSE))</f>
        <v/>
      </c>
      <c r="Q170" s="74" t="str">
        <f>IF($J170="",IF($I170="","",VLOOKUP($I170, Resurssiluettelo!$C$21:$X$40,Ohjeistus!Q$98,FALSE)),VLOOKUP($J170, Resurssiluettelo!$D$21:$X$40,Ohjeistus!Q$98-1,FALSE))</f>
        <v/>
      </c>
      <c r="R170" s="74" t="str">
        <f>IF($J170="",IF($I170="","",VLOOKUP($I170, Resurssiluettelo!$C$21:$X$40,Ohjeistus!R$98,FALSE)),VLOOKUP($J170, Resurssiluettelo!$D$21:$X$40,Ohjeistus!R$98-1,FALSE))</f>
        <v/>
      </c>
      <c r="S170" s="74" t="str">
        <f>IF($J170="",IF($I170="","",VLOOKUP($I170, Resurssiluettelo!$C$21:$X$40,Ohjeistus!S$98,FALSE)),VLOOKUP($J170, Resurssiluettelo!$D$21:$X$40,Ohjeistus!S$98-1,FALSE))</f>
        <v/>
      </c>
      <c r="T170" s="74" t="str">
        <f>IF($J170="",IF($I170="","",VLOOKUP($I170, Resurssiluettelo!$C$21:$X$40,Ohjeistus!T$98,FALSE)),VLOOKUP($J170, Resurssiluettelo!$D$21:$X$40,Ohjeistus!T$98-1,FALSE))</f>
        <v/>
      </c>
      <c r="U170" s="74" t="str">
        <f>IF($J170="","",VLOOKUP($J170, Resurssiluettelo!$D$21:$X$40,Ohjeistus!U$98-1,FALSE))</f>
        <v/>
      </c>
      <c r="V170" s="74" t="str">
        <f>IF($J170="","",VLOOKUP($J170, Resurssiluettelo!$D$21:$X$40,Ohjeistus!V$98-1,FALSE))</f>
        <v/>
      </c>
      <c r="W170" s="74" t="str">
        <f>IF($J170="","",VLOOKUP($J170, Resurssiluettelo!$D$21:$X$40,Ohjeistus!W$98-1,FALSE))</f>
        <v/>
      </c>
      <c r="X170" s="74" t="str">
        <f>IF($J170="","",VLOOKUP($J170, Resurssiluettelo!$D$21:$X$40,Ohjeistus!X$98-1,FALSE))</f>
        <v/>
      </c>
      <c r="Y170" s="159" t="str">
        <f>IF(Resurssiluettelo!E217=0,"",Resurssiluettelo!E217)</f>
        <v/>
      </c>
      <c r="Z170" s="74" t="str">
        <f>IF(Resurssiluettelo!F217=0,"",YEAR(Resurssiluettelo!F217)&amp;IF(MONTH(Resurssiluettelo!F217)&lt;10,"0","")&amp;MONTH(Resurssiluettelo!F217)&amp;IF(DAY(Resurssiluettelo!F217)&lt;10,"0","")&amp;DAY(Resurssiluettelo!F217))</f>
        <v/>
      </c>
      <c r="AA170" s="74" t="str">
        <f>IF(Resurssiluettelo!G217=0,"",Resurssiluettelo!G217)</f>
        <v/>
      </c>
      <c r="AB170" s="74" t="str">
        <f>IF(Resurssiluettelo!H217=0,"",Resurssiluettelo!H217)</f>
        <v/>
      </c>
      <c r="AC170" s="74" t="str">
        <f>IF(Resurssiluettelo!I217=0,"",Resurssiluettelo!I217)</f>
        <v/>
      </c>
      <c r="AD170" s="74" t="str">
        <f>IF(Resurssiluettelo!W217=0,"",Resurssiluettelo!W217)</f>
        <v/>
      </c>
      <c r="AE170" s="74" t="str">
        <f>IF(Resurssiluettelo!X217=0,"",Resurssiluettelo!X217)</f>
        <v/>
      </c>
      <c r="AF170" s="74" t="str">
        <f>IF(Resurssiluettelo!Y217=0,"",Resurssiluettelo!Y217)</f>
        <v/>
      </c>
      <c r="AG170" s="74" t="str">
        <f>IF(Resurssiluettelo!Z217=0,"",Resurssiluettelo!Z217)</f>
        <v/>
      </c>
      <c r="AH170" s="74" t="str">
        <f>IF(Resurssiluettelo!AA217=0,"",Resurssiluettelo!AA217)</f>
        <v/>
      </c>
      <c r="AI170" s="74" t="str">
        <f>IF(Resurssiluettelo!AB217=0,"",Resurssiluettelo!AB217)</f>
        <v/>
      </c>
      <c r="AJ170" s="74" t="str">
        <f>IF(Resurssiluettelo!AC217=0,"",Resurssiluettelo!AC217)</f>
        <v/>
      </c>
      <c r="AK170" s="74" t="str">
        <f>IF(Resurssiluettelo!AD217=0,"",Resurssiluettelo!AD217)</f>
        <v/>
      </c>
      <c r="AL170" s="74" t="str">
        <f>IF(Resurssiluettelo!J217=0,"",Resurssiluettelo!J217)</f>
        <v/>
      </c>
      <c r="AM170" s="124" t="str">
        <f>IF(Resurssiluettelo!K217=0,"",Resurssiluettelo!K217)</f>
        <v/>
      </c>
      <c r="AN170" s="124" t="str">
        <f>IF(Resurssiluettelo!L217=0,"",Resurssiluettelo!L217)</f>
        <v/>
      </c>
      <c r="AO170" s="124" t="str">
        <f>IF(Resurssiluettelo!M217=0,"",Resurssiluettelo!M217)</f>
        <v/>
      </c>
      <c r="AP170" s="128" t="str">
        <f>IF(Resurssiluettelo!N217=0,"",Resurssiluettelo!N217)</f>
        <v/>
      </c>
      <c r="AQ170" s="128" t="str">
        <f>IF(Resurssiluettelo!O217=0,"",Resurssiluettelo!O217)</f>
        <v/>
      </c>
      <c r="AR170" s="124" t="str">
        <f>IF(Resurssiluettelo!P217=0,"",Resurssiluettelo!P217)</f>
        <v/>
      </c>
      <c r="AS170" s="124" t="str">
        <f>IF(Resurssiluettelo!Q217=0,"",Resurssiluettelo!Q217)</f>
        <v/>
      </c>
      <c r="AT170" s="124" t="str">
        <f>IF(Resurssiluettelo!R217=0,"",Resurssiluettelo!R217)</f>
        <v/>
      </c>
      <c r="AU170" s="124" t="str">
        <f>IF(Resurssiluettelo!S217=0,"",Resurssiluettelo!S217)</f>
        <v/>
      </c>
      <c r="AV170" s="124" t="str">
        <f>IF(Resurssiluettelo!T217=0,"",Resurssiluettelo!T217)</f>
        <v/>
      </c>
      <c r="AW170" s="124" t="str">
        <f>IF(Resurssiluettelo!U217=0,"",Resurssiluettelo!U217)</f>
        <v/>
      </c>
      <c r="AX170" s="144" t="str">
        <f>IF(Resurssiluettelo!V217=0,"",Resurssiluettelo!V217)</f>
        <v/>
      </c>
    </row>
    <row r="171" spans="1:50">
      <c r="A171" s="179">
        <v>168</v>
      </c>
      <c r="B171" s="184" t="str">
        <f>IF(Y171="","",Resurssiluettelo!$G$1)</f>
        <v/>
      </c>
      <c r="C171" s="185" t="str">
        <f>IF(Y171="","",Resurssiluettelo!$H$14)</f>
        <v/>
      </c>
      <c r="D171" s="186" t="str">
        <f>IF(Y171="","",Resurssiluettelo!$I$14)</f>
        <v/>
      </c>
      <c r="E171" s="185" t="str">
        <f>IF(Y171="","",Resurssiluettelo!$J$14)</f>
        <v/>
      </c>
      <c r="F171" s="65" t="str">
        <f>IF(Y171="","",Resurssiluettelo!$N$14)</f>
        <v/>
      </c>
      <c r="G171" s="65" t="str">
        <f>IF(Y171="","",Resurssiluettelo!$O$14)</f>
        <v/>
      </c>
      <c r="H171" s="65" t="str">
        <f>IF(Resurssiluettelo!B218=0,"",Resurssiluettelo!B218)</f>
        <v/>
      </c>
      <c r="I171" s="65" t="str">
        <f>IF(Resurssiluettelo!C218=0,"",Resurssiluettelo!C218)</f>
        <v/>
      </c>
      <c r="J171" s="65" t="str">
        <f>IF(Resurssiluettelo!D218=0,"",Resurssiluettelo!D218)</f>
        <v/>
      </c>
      <c r="K171" s="74" t="str">
        <f>IF($J171="","",VLOOKUP($J171, Resurssiluettelo!$D$21:$X$40,Ohjeistus!K$98-1,FALSE))</f>
        <v/>
      </c>
      <c r="L171" s="74" t="str">
        <f>IF($J171="","",VLOOKUP($J171, Resurssiluettelo!$D$21:$X$40,Ohjeistus!L$98-1,FALSE))</f>
        <v/>
      </c>
      <c r="M171" s="74" t="str">
        <f>IF($J171="","",VLOOKUP($J171, Resurssiluettelo!$D$21:$X$40,Ohjeistus!M$98-1,FALSE))</f>
        <v/>
      </c>
      <c r="N171" s="74" t="str">
        <f>IF($J171="","",VLOOKUP($J171, Resurssiluettelo!$D$21:$X$40,Ohjeistus!N$98-1,FALSE))</f>
        <v/>
      </c>
      <c r="O171" s="74" t="str">
        <f>IF($J171="","",VLOOKUP($J171, Resurssiluettelo!$D$21:$X$40,Ohjeistus!O$98-1,FALSE))</f>
        <v/>
      </c>
      <c r="P171" s="74" t="str">
        <f>IF($J171="","",VLOOKUP($J171, Resurssiluettelo!$D$21:$X$40,Ohjeistus!P$98-1,FALSE))</f>
        <v/>
      </c>
      <c r="Q171" s="74" t="str">
        <f>IF($J171="",IF($I171="","",VLOOKUP($I171, Resurssiluettelo!$C$21:$X$40,Ohjeistus!Q$98,FALSE)),VLOOKUP($J171, Resurssiluettelo!$D$21:$X$40,Ohjeistus!Q$98-1,FALSE))</f>
        <v/>
      </c>
      <c r="R171" s="74" t="str">
        <f>IF($J171="",IF($I171="","",VLOOKUP($I171, Resurssiluettelo!$C$21:$X$40,Ohjeistus!R$98,FALSE)),VLOOKUP($J171, Resurssiluettelo!$D$21:$X$40,Ohjeistus!R$98-1,FALSE))</f>
        <v/>
      </c>
      <c r="S171" s="74" t="str">
        <f>IF($J171="",IF($I171="","",VLOOKUP($I171, Resurssiluettelo!$C$21:$X$40,Ohjeistus!S$98,FALSE)),VLOOKUP($J171, Resurssiluettelo!$D$21:$X$40,Ohjeistus!S$98-1,FALSE))</f>
        <v/>
      </c>
      <c r="T171" s="74" t="str">
        <f>IF($J171="",IF($I171="","",VLOOKUP($I171, Resurssiluettelo!$C$21:$X$40,Ohjeistus!T$98,FALSE)),VLOOKUP($J171, Resurssiluettelo!$D$21:$X$40,Ohjeistus!T$98-1,FALSE))</f>
        <v/>
      </c>
      <c r="U171" s="74" t="str">
        <f>IF($J171="","",VLOOKUP($J171, Resurssiluettelo!$D$21:$X$40,Ohjeistus!U$98-1,FALSE))</f>
        <v/>
      </c>
      <c r="V171" s="74" t="str">
        <f>IF($J171="","",VLOOKUP($J171, Resurssiluettelo!$D$21:$X$40,Ohjeistus!V$98-1,FALSE))</f>
        <v/>
      </c>
      <c r="W171" s="74" t="str">
        <f>IF($J171="","",VLOOKUP($J171, Resurssiluettelo!$D$21:$X$40,Ohjeistus!W$98-1,FALSE))</f>
        <v/>
      </c>
      <c r="X171" s="74" t="str">
        <f>IF($J171="","",VLOOKUP($J171, Resurssiluettelo!$D$21:$X$40,Ohjeistus!X$98-1,FALSE))</f>
        <v/>
      </c>
      <c r="Y171" s="159" t="str">
        <f>IF(Resurssiluettelo!E218=0,"",Resurssiluettelo!E218)</f>
        <v/>
      </c>
      <c r="Z171" s="74" t="str">
        <f>IF(Resurssiluettelo!F218=0,"",YEAR(Resurssiluettelo!F218)&amp;IF(MONTH(Resurssiluettelo!F218)&lt;10,"0","")&amp;MONTH(Resurssiluettelo!F218)&amp;IF(DAY(Resurssiluettelo!F218)&lt;10,"0","")&amp;DAY(Resurssiluettelo!F218))</f>
        <v/>
      </c>
      <c r="AA171" s="74" t="str">
        <f>IF(Resurssiluettelo!G218=0,"",Resurssiluettelo!G218)</f>
        <v/>
      </c>
      <c r="AB171" s="74" t="str">
        <f>IF(Resurssiluettelo!H218=0,"",Resurssiluettelo!H218)</f>
        <v/>
      </c>
      <c r="AC171" s="74" t="str">
        <f>IF(Resurssiluettelo!I218=0,"",Resurssiluettelo!I218)</f>
        <v/>
      </c>
      <c r="AD171" s="74" t="str">
        <f>IF(Resurssiluettelo!W218=0,"",Resurssiluettelo!W218)</f>
        <v/>
      </c>
      <c r="AE171" s="74" t="str">
        <f>IF(Resurssiluettelo!X218=0,"",Resurssiluettelo!X218)</f>
        <v/>
      </c>
      <c r="AF171" s="74" t="str">
        <f>IF(Resurssiluettelo!Y218=0,"",Resurssiluettelo!Y218)</f>
        <v/>
      </c>
      <c r="AG171" s="74" t="str">
        <f>IF(Resurssiluettelo!Z218=0,"",Resurssiluettelo!Z218)</f>
        <v/>
      </c>
      <c r="AH171" s="74" t="str">
        <f>IF(Resurssiluettelo!AA218=0,"",Resurssiluettelo!AA218)</f>
        <v/>
      </c>
      <c r="AI171" s="74" t="str">
        <f>IF(Resurssiluettelo!AB218=0,"",Resurssiluettelo!AB218)</f>
        <v/>
      </c>
      <c r="AJ171" s="74" t="str">
        <f>IF(Resurssiluettelo!AC218=0,"",Resurssiluettelo!AC218)</f>
        <v/>
      </c>
      <c r="AK171" s="74" t="str">
        <f>IF(Resurssiluettelo!AD218=0,"",Resurssiluettelo!AD218)</f>
        <v/>
      </c>
      <c r="AL171" s="74" t="str">
        <f>IF(Resurssiluettelo!J218=0,"",Resurssiluettelo!J218)</f>
        <v/>
      </c>
      <c r="AM171" s="124" t="str">
        <f>IF(Resurssiluettelo!K218=0,"",Resurssiluettelo!K218)</f>
        <v/>
      </c>
      <c r="AN171" s="124" t="str">
        <f>IF(Resurssiluettelo!L218=0,"",Resurssiluettelo!L218)</f>
        <v/>
      </c>
      <c r="AO171" s="124" t="str">
        <f>IF(Resurssiluettelo!M218=0,"",Resurssiluettelo!M218)</f>
        <v/>
      </c>
      <c r="AP171" s="128" t="str">
        <f>IF(Resurssiluettelo!N218=0,"",Resurssiluettelo!N218)</f>
        <v/>
      </c>
      <c r="AQ171" s="128" t="str">
        <f>IF(Resurssiluettelo!O218=0,"",Resurssiluettelo!O218)</f>
        <v/>
      </c>
      <c r="AR171" s="124" t="str">
        <f>IF(Resurssiluettelo!P218=0,"",Resurssiluettelo!P218)</f>
        <v/>
      </c>
      <c r="AS171" s="124" t="str">
        <f>IF(Resurssiluettelo!Q218=0,"",Resurssiluettelo!Q218)</f>
        <v/>
      </c>
      <c r="AT171" s="124" t="str">
        <f>IF(Resurssiluettelo!R218=0,"",Resurssiluettelo!R218)</f>
        <v/>
      </c>
      <c r="AU171" s="124" t="str">
        <f>IF(Resurssiluettelo!S218=0,"",Resurssiluettelo!S218)</f>
        <v/>
      </c>
      <c r="AV171" s="124" t="str">
        <f>IF(Resurssiluettelo!T218=0,"",Resurssiluettelo!T218)</f>
        <v/>
      </c>
      <c r="AW171" s="124" t="str">
        <f>IF(Resurssiluettelo!U218=0,"",Resurssiluettelo!U218)</f>
        <v/>
      </c>
      <c r="AX171" s="144" t="str">
        <f>IF(Resurssiluettelo!V218=0,"",Resurssiluettelo!V218)</f>
        <v/>
      </c>
    </row>
    <row r="172" spans="1:50">
      <c r="A172" s="179">
        <v>169</v>
      </c>
      <c r="B172" s="184" t="str">
        <f>IF(Y172="","",Resurssiluettelo!$G$1)</f>
        <v/>
      </c>
      <c r="C172" s="185" t="str">
        <f>IF(Y172="","",Resurssiluettelo!$H$14)</f>
        <v/>
      </c>
      <c r="D172" s="186" t="str">
        <f>IF(Y172="","",Resurssiluettelo!$I$14)</f>
        <v/>
      </c>
      <c r="E172" s="185" t="str">
        <f>IF(Y172="","",Resurssiluettelo!$J$14)</f>
        <v/>
      </c>
      <c r="F172" s="65" t="str">
        <f>IF(Y172="","",Resurssiluettelo!$N$14)</f>
        <v/>
      </c>
      <c r="G172" s="65" t="str">
        <f>IF(Y172="","",Resurssiluettelo!$O$14)</f>
        <v/>
      </c>
      <c r="H172" s="65" t="str">
        <f>IF(Resurssiluettelo!B219=0,"",Resurssiluettelo!B219)</f>
        <v/>
      </c>
      <c r="I172" s="65" t="str">
        <f>IF(Resurssiluettelo!C219=0,"",Resurssiluettelo!C219)</f>
        <v/>
      </c>
      <c r="J172" s="65" t="str">
        <f>IF(Resurssiluettelo!D219=0,"",Resurssiluettelo!D219)</f>
        <v/>
      </c>
      <c r="K172" s="74" t="str">
        <f>IF($J172="","",VLOOKUP($J172, Resurssiluettelo!$D$21:$X$40,Ohjeistus!K$98-1,FALSE))</f>
        <v/>
      </c>
      <c r="L172" s="74" t="str">
        <f>IF($J172="","",VLOOKUP($J172, Resurssiluettelo!$D$21:$X$40,Ohjeistus!L$98-1,FALSE))</f>
        <v/>
      </c>
      <c r="M172" s="74" t="str">
        <f>IF($J172="","",VLOOKUP($J172, Resurssiluettelo!$D$21:$X$40,Ohjeistus!M$98-1,FALSE))</f>
        <v/>
      </c>
      <c r="N172" s="74" t="str">
        <f>IF($J172="","",VLOOKUP($J172, Resurssiluettelo!$D$21:$X$40,Ohjeistus!N$98-1,FALSE))</f>
        <v/>
      </c>
      <c r="O172" s="74" t="str">
        <f>IF($J172="","",VLOOKUP($J172, Resurssiluettelo!$D$21:$X$40,Ohjeistus!O$98-1,FALSE))</f>
        <v/>
      </c>
      <c r="P172" s="74" t="str">
        <f>IF($J172="","",VLOOKUP($J172, Resurssiluettelo!$D$21:$X$40,Ohjeistus!P$98-1,FALSE))</f>
        <v/>
      </c>
      <c r="Q172" s="74" t="str">
        <f>IF($J172="",IF($I172="","",VLOOKUP($I172, Resurssiluettelo!$C$21:$X$40,Ohjeistus!Q$98,FALSE)),VLOOKUP($J172, Resurssiluettelo!$D$21:$X$40,Ohjeistus!Q$98-1,FALSE))</f>
        <v/>
      </c>
      <c r="R172" s="74" t="str">
        <f>IF($J172="",IF($I172="","",VLOOKUP($I172, Resurssiluettelo!$C$21:$X$40,Ohjeistus!R$98,FALSE)),VLOOKUP($J172, Resurssiluettelo!$D$21:$X$40,Ohjeistus!R$98-1,FALSE))</f>
        <v/>
      </c>
      <c r="S172" s="74" t="str">
        <f>IF($J172="",IF($I172="","",VLOOKUP($I172, Resurssiluettelo!$C$21:$X$40,Ohjeistus!S$98,FALSE)),VLOOKUP($J172, Resurssiluettelo!$D$21:$X$40,Ohjeistus!S$98-1,FALSE))</f>
        <v/>
      </c>
      <c r="T172" s="74" t="str">
        <f>IF($J172="",IF($I172="","",VLOOKUP($I172, Resurssiluettelo!$C$21:$X$40,Ohjeistus!T$98,FALSE)),VLOOKUP($J172, Resurssiluettelo!$D$21:$X$40,Ohjeistus!T$98-1,FALSE))</f>
        <v/>
      </c>
      <c r="U172" s="74" t="str">
        <f>IF($J172="","",VLOOKUP($J172, Resurssiluettelo!$D$21:$X$40,Ohjeistus!U$98-1,FALSE))</f>
        <v/>
      </c>
      <c r="V172" s="74" t="str">
        <f>IF($J172="","",VLOOKUP($J172, Resurssiluettelo!$D$21:$X$40,Ohjeistus!V$98-1,FALSE))</f>
        <v/>
      </c>
      <c r="W172" s="74" t="str">
        <f>IF($J172="","",VLOOKUP($J172, Resurssiluettelo!$D$21:$X$40,Ohjeistus!W$98-1,FALSE))</f>
        <v/>
      </c>
      <c r="X172" s="74" t="str">
        <f>IF($J172="","",VLOOKUP($J172, Resurssiluettelo!$D$21:$X$40,Ohjeistus!X$98-1,FALSE))</f>
        <v/>
      </c>
      <c r="Y172" s="159" t="str">
        <f>IF(Resurssiluettelo!E219=0,"",Resurssiluettelo!E219)</f>
        <v/>
      </c>
      <c r="Z172" s="74" t="str">
        <f>IF(Resurssiluettelo!F219=0,"",YEAR(Resurssiluettelo!F219)&amp;IF(MONTH(Resurssiluettelo!F219)&lt;10,"0","")&amp;MONTH(Resurssiluettelo!F219)&amp;IF(DAY(Resurssiluettelo!F219)&lt;10,"0","")&amp;DAY(Resurssiluettelo!F219))</f>
        <v/>
      </c>
      <c r="AA172" s="74" t="str">
        <f>IF(Resurssiluettelo!G219=0,"",Resurssiluettelo!G219)</f>
        <v/>
      </c>
      <c r="AB172" s="74" t="str">
        <f>IF(Resurssiluettelo!H219=0,"",Resurssiluettelo!H219)</f>
        <v/>
      </c>
      <c r="AC172" s="74" t="str">
        <f>IF(Resurssiluettelo!I219=0,"",Resurssiluettelo!I219)</f>
        <v/>
      </c>
      <c r="AD172" s="74" t="str">
        <f>IF(Resurssiluettelo!W219=0,"",Resurssiluettelo!W219)</f>
        <v/>
      </c>
      <c r="AE172" s="74" t="str">
        <f>IF(Resurssiluettelo!X219=0,"",Resurssiluettelo!X219)</f>
        <v/>
      </c>
      <c r="AF172" s="74" t="str">
        <f>IF(Resurssiluettelo!Y219=0,"",Resurssiluettelo!Y219)</f>
        <v/>
      </c>
      <c r="AG172" s="74" t="str">
        <f>IF(Resurssiluettelo!Z219=0,"",Resurssiluettelo!Z219)</f>
        <v/>
      </c>
      <c r="AH172" s="74" t="str">
        <f>IF(Resurssiluettelo!AA219=0,"",Resurssiluettelo!AA219)</f>
        <v/>
      </c>
      <c r="AI172" s="74" t="str">
        <f>IF(Resurssiluettelo!AB219=0,"",Resurssiluettelo!AB219)</f>
        <v/>
      </c>
      <c r="AJ172" s="74" t="str">
        <f>IF(Resurssiluettelo!AC219=0,"",Resurssiluettelo!AC219)</f>
        <v/>
      </c>
      <c r="AK172" s="74" t="str">
        <f>IF(Resurssiluettelo!AD219=0,"",Resurssiluettelo!AD219)</f>
        <v/>
      </c>
      <c r="AL172" s="74" t="str">
        <f>IF(Resurssiluettelo!J219=0,"",Resurssiluettelo!J219)</f>
        <v/>
      </c>
      <c r="AM172" s="124" t="str">
        <f>IF(Resurssiluettelo!K219=0,"",Resurssiluettelo!K219)</f>
        <v/>
      </c>
      <c r="AN172" s="124" t="str">
        <f>IF(Resurssiluettelo!L219=0,"",Resurssiluettelo!L219)</f>
        <v/>
      </c>
      <c r="AO172" s="124" t="str">
        <f>IF(Resurssiluettelo!M219=0,"",Resurssiluettelo!M219)</f>
        <v/>
      </c>
      <c r="AP172" s="128" t="str">
        <f>IF(Resurssiluettelo!N219=0,"",Resurssiluettelo!N219)</f>
        <v/>
      </c>
      <c r="AQ172" s="128" t="str">
        <f>IF(Resurssiluettelo!O219=0,"",Resurssiluettelo!O219)</f>
        <v/>
      </c>
      <c r="AR172" s="124" t="str">
        <f>IF(Resurssiluettelo!P219=0,"",Resurssiluettelo!P219)</f>
        <v/>
      </c>
      <c r="AS172" s="124" t="str">
        <f>IF(Resurssiluettelo!Q219=0,"",Resurssiluettelo!Q219)</f>
        <v/>
      </c>
      <c r="AT172" s="124" t="str">
        <f>IF(Resurssiluettelo!R219=0,"",Resurssiluettelo!R219)</f>
        <v/>
      </c>
      <c r="AU172" s="124" t="str">
        <f>IF(Resurssiluettelo!S219=0,"",Resurssiluettelo!S219)</f>
        <v/>
      </c>
      <c r="AV172" s="124" t="str">
        <f>IF(Resurssiluettelo!T219=0,"",Resurssiluettelo!T219)</f>
        <v/>
      </c>
      <c r="AW172" s="124" t="str">
        <f>IF(Resurssiluettelo!U219=0,"",Resurssiluettelo!U219)</f>
        <v/>
      </c>
      <c r="AX172" s="144" t="str">
        <f>IF(Resurssiluettelo!V219=0,"",Resurssiluettelo!V219)</f>
        <v/>
      </c>
    </row>
    <row r="173" spans="1:50">
      <c r="A173" s="179">
        <v>170</v>
      </c>
      <c r="B173" s="184" t="str">
        <f>IF(Y173="","",Resurssiluettelo!$G$1)</f>
        <v/>
      </c>
      <c r="C173" s="185" t="str">
        <f>IF(Y173="","",Resurssiluettelo!$H$14)</f>
        <v/>
      </c>
      <c r="D173" s="186" t="str">
        <f>IF(Y173="","",Resurssiluettelo!$I$14)</f>
        <v/>
      </c>
      <c r="E173" s="185" t="str">
        <f>IF(Y173="","",Resurssiluettelo!$J$14)</f>
        <v/>
      </c>
      <c r="F173" s="65" t="str">
        <f>IF(Y173="","",Resurssiluettelo!$N$14)</f>
        <v/>
      </c>
      <c r="G173" s="65" t="str">
        <f>IF(Y173="","",Resurssiluettelo!$O$14)</f>
        <v/>
      </c>
      <c r="H173" s="65" t="str">
        <f>IF(Resurssiluettelo!B220=0,"",Resurssiluettelo!B220)</f>
        <v/>
      </c>
      <c r="I173" s="65" t="str">
        <f>IF(Resurssiluettelo!C220=0,"",Resurssiluettelo!C220)</f>
        <v/>
      </c>
      <c r="J173" s="65" t="str">
        <f>IF(Resurssiluettelo!D220=0,"",Resurssiluettelo!D220)</f>
        <v/>
      </c>
      <c r="K173" s="74" t="str">
        <f>IF($J173="","",VLOOKUP($J173, Resurssiluettelo!$D$21:$X$40,Ohjeistus!K$98-1,FALSE))</f>
        <v/>
      </c>
      <c r="L173" s="74" t="str">
        <f>IF($J173="","",VLOOKUP($J173, Resurssiluettelo!$D$21:$X$40,Ohjeistus!L$98-1,FALSE))</f>
        <v/>
      </c>
      <c r="M173" s="74" t="str">
        <f>IF($J173="","",VLOOKUP($J173, Resurssiluettelo!$D$21:$X$40,Ohjeistus!M$98-1,FALSE))</f>
        <v/>
      </c>
      <c r="N173" s="74" t="str">
        <f>IF($J173="","",VLOOKUP($J173, Resurssiluettelo!$D$21:$X$40,Ohjeistus!N$98-1,FALSE))</f>
        <v/>
      </c>
      <c r="O173" s="74" t="str">
        <f>IF($J173="","",VLOOKUP($J173, Resurssiluettelo!$D$21:$X$40,Ohjeistus!O$98-1,FALSE))</f>
        <v/>
      </c>
      <c r="P173" s="74" t="str">
        <f>IF($J173="","",VLOOKUP($J173, Resurssiluettelo!$D$21:$X$40,Ohjeistus!P$98-1,FALSE))</f>
        <v/>
      </c>
      <c r="Q173" s="74" t="str">
        <f>IF($J173="",IF($I173="","",VLOOKUP($I173, Resurssiluettelo!$C$21:$X$40,Ohjeistus!Q$98,FALSE)),VLOOKUP($J173, Resurssiluettelo!$D$21:$X$40,Ohjeistus!Q$98-1,FALSE))</f>
        <v/>
      </c>
      <c r="R173" s="74" t="str">
        <f>IF($J173="",IF($I173="","",VLOOKUP($I173, Resurssiluettelo!$C$21:$X$40,Ohjeistus!R$98,FALSE)),VLOOKUP($J173, Resurssiluettelo!$D$21:$X$40,Ohjeistus!R$98-1,FALSE))</f>
        <v/>
      </c>
      <c r="S173" s="74" t="str">
        <f>IF($J173="",IF($I173="","",VLOOKUP($I173, Resurssiluettelo!$C$21:$X$40,Ohjeistus!S$98,FALSE)),VLOOKUP($J173, Resurssiluettelo!$D$21:$X$40,Ohjeistus!S$98-1,FALSE))</f>
        <v/>
      </c>
      <c r="T173" s="74" t="str">
        <f>IF($J173="",IF($I173="","",VLOOKUP($I173, Resurssiluettelo!$C$21:$X$40,Ohjeistus!T$98,FALSE)),VLOOKUP($J173, Resurssiluettelo!$D$21:$X$40,Ohjeistus!T$98-1,FALSE))</f>
        <v/>
      </c>
      <c r="U173" s="74" t="str">
        <f>IF($J173="","",VLOOKUP($J173, Resurssiluettelo!$D$21:$X$40,Ohjeistus!U$98-1,FALSE))</f>
        <v/>
      </c>
      <c r="V173" s="74" t="str">
        <f>IF($J173="","",VLOOKUP($J173, Resurssiluettelo!$D$21:$X$40,Ohjeistus!V$98-1,FALSE))</f>
        <v/>
      </c>
      <c r="W173" s="74" t="str">
        <f>IF($J173="","",VLOOKUP($J173, Resurssiluettelo!$D$21:$X$40,Ohjeistus!W$98-1,FALSE))</f>
        <v/>
      </c>
      <c r="X173" s="74" t="str">
        <f>IF($J173="","",VLOOKUP($J173, Resurssiluettelo!$D$21:$X$40,Ohjeistus!X$98-1,FALSE))</f>
        <v/>
      </c>
      <c r="Y173" s="159" t="str">
        <f>IF(Resurssiluettelo!E220=0,"",Resurssiluettelo!E220)</f>
        <v/>
      </c>
      <c r="Z173" s="74" t="str">
        <f>IF(Resurssiluettelo!F220=0,"",YEAR(Resurssiluettelo!F220)&amp;IF(MONTH(Resurssiluettelo!F220)&lt;10,"0","")&amp;MONTH(Resurssiluettelo!F220)&amp;IF(DAY(Resurssiluettelo!F220)&lt;10,"0","")&amp;DAY(Resurssiluettelo!F220))</f>
        <v/>
      </c>
      <c r="AA173" s="74" t="str">
        <f>IF(Resurssiluettelo!G220=0,"",Resurssiluettelo!G220)</f>
        <v/>
      </c>
      <c r="AB173" s="74" t="str">
        <f>IF(Resurssiluettelo!H220=0,"",Resurssiluettelo!H220)</f>
        <v/>
      </c>
      <c r="AC173" s="74" t="str">
        <f>IF(Resurssiluettelo!I220=0,"",Resurssiluettelo!I220)</f>
        <v/>
      </c>
      <c r="AD173" s="74" t="str">
        <f>IF(Resurssiluettelo!W220=0,"",Resurssiluettelo!W220)</f>
        <v/>
      </c>
      <c r="AE173" s="74" t="str">
        <f>IF(Resurssiluettelo!X220=0,"",Resurssiluettelo!X220)</f>
        <v/>
      </c>
      <c r="AF173" s="74" t="str">
        <f>IF(Resurssiluettelo!Y220=0,"",Resurssiluettelo!Y220)</f>
        <v/>
      </c>
      <c r="AG173" s="74" t="str">
        <f>IF(Resurssiluettelo!Z220=0,"",Resurssiluettelo!Z220)</f>
        <v/>
      </c>
      <c r="AH173" s="74" t="str">
        <f>IF(Resurssiluettelo!AA220=0,"",Resurssiluettelo!AA220)</f>
        <v/>
      </c>
      <c r="AI173" s="74" t="str">
        <f>IF(Resurssiluettelo!AB220=0,"",Resurssiluettelo!AB220)</f>
        <v/>
      </c>
      <c r="AJ173" s="74" t="str">
        <f>IF(Resurssiluettelo!AC220=0,"",Resurssiluettelo!AC220)</f>
        <v/>
      </c>
      <c r="AK173" s="74" t="str">
        <f>IF(Resurssiluettelo!AD220=0,"",Resurssiluettelo!AD220)</f>
        <v/>
      </c>
      <c r="AL173" s="74" t="str">
        <f>IF(Resurssiluettelo!J220=0,"",Resurssiluettelo!J220)</f>
        <v/>
      </c>
      <c r="AM173" s="124" t="str">
        <f>IF(Resurssiluettelo!K220=0,"",Resurssiluettelo!K220)</f>
        <v/>
      </c>
      <c r="AN173" s="124" t="str">
        <f>IF(Resurssiluettelo!L220=0,"",Resurssiluettelo!L220)</f>
        <v/>
      </c>
      <c r="AO173" s="124" t="str">
        <f>IF(Resurssiluettelo!M220=0,"",Resurssiluettelo!M220)</f>
        <v/>
      </c>
      <c r="AP173" s="128" t="str">
        <f>IF(Resurssiluettelo!N220=0,"",Resurssiluettelo!N220)</f>
        <v/>
      </c>
      <c r="AQ173" s="128" t="str">
        <f>IF(Resurssiluettelo!O220=0,"",Resurssiluettelo!O220)</f>
        <v/>
      </c>
      <c r="AR173" s="124" t="str">
        <f>IF(Resurssiluettelo!P220=0,"",Resurssiluettelo!P220)</f>
        <v/>
      </c>
      <c r="AS173" s="124" t="str">
        <f>IF(Resurssiluettelo!Q220=0,"",Resurssiluettelo!Q220)</f>
        <v/>
      </c>
      <c r="AT173" s="124" t="str">
        <f>IF(Resurssiluettelo!R220=0,"",Resurssiluettelo!R220)</f>
        <v/>
      </c>
      <c r="AU173" s="124" t="str">
        <f>IF(Resurssiluettelo!S220=0,"",Resurssiluettelo!S220)</f>
        <v/>
      </c>
      <c r="AV173" s="124" t="str">
        <f>IF(Resurssiluettelo!T220=0,"",Resurssiluettelo!T220)</f>
        <v/>
      </c>
      <c r="AW173" s="124" t="str">
        <f>IF(Resurssiluettelo!U220=0,"",Resurssiluettelo!U220)</f>
        <v/>
      </c>
      <c r="AX173" s="144" t="str">
        <f>IF(Resurssiluettelo!V220=0,"",Resurssiluettelo!V220)</f>
        <v/>
      </c>
    </row>
    <row r="174" spans="1:50">
      <c r="A174" s="179">
        <v>171</v>
      </c>
      <c r="B174" s="184" t="str">
        <f>IF(Y174="","",Resurssiluettelo!$G$1)</f>
        <v/>
      </c>
      <c r="C174" s="185" t="str">
        <f>IF(Y174="","",Resurssiluettelo!$H$14)</f>
        <v/>
      </c>
      <c r="D174" s="186" t="str">
        <f>IF(Y174="","",Resurssiluettelo!$I$14)</f>
        <v/>
      </c>
      <c r="E174" s="185" t="str">
        <f>IF(Y174="","",Resurssiluettelo!$J$14)</f>
        <v/>
      </c>
      <c r="F174" s="65" t="str">
        <f>IF(Y174="","",Resurssiluettelo!$N$14)</f>
        <v/>
      </c>
      <c r="G174" s="65" t="str">
        <f>IF(Y174="","",Resurssiluettelo!$O$14)</f>
        <v/>
      </c>
      <c r="H174" s="65" t="str">
        <f>IF(Resurssiluettelo!B221=0,"",Resurssiluettelo!B221)</f>
        <v/>
      </c>
      <c r="I174" s="65" t="str">
        <f>IF(Resurssiluettelo!C221=0,"",Resurssiluettelo!C221)</f>
        <v/>
      </c>
      <c r="J174" s="65" t="str">
        <f>IF(Resurssiluettelo!D221=0,"",Resurssiluettelo!D221)</f>
        <v/>
      </c>
      <c r="K174" s="74" t="str">
        <f>IF($J174="","",VLOOKUP($J174, Resurssiluettelo!$D$21:$X$40,Ohjeistus!K$98-1,FALSE))</f>
        <v/>
      </c>
      <c r="L174" s="74" t="str">
        <f>IF($J174="","",VLOOKUP($J174, Resurssiluettelo!$D$21:$X$40,Ohjeistus!L$98-1,FALSE))</f>
        <v/>
      </c>
      <c r="M174" s="74" t="str">
        <f>IF($J174="","",VLOOKUP($J174, Resurssiluettelo!$D$21:$X$40,Ohjeistus!M$98-1,FALSE))</f>
        <v/>
      </c>
      <c r="N174" s="74" t="str">
        <f>IF($J174="","",VLOOKUP($J174, Resurssiluettelo!$D$21:$X$40,Ohjeistus!N$98-1,FALSE))</f>
        <v/>
      </c>
      <c r="O174" s="74" t="str">
        <f>IF($J174="","",VLOOKUP($J174, Resurssiluettelo!$D$21:$X$40,Ohjeistus!O$98-1,FALSE))</f>
        <v/>
      </c>
      <c r="P174" s="74" t="str">
        <f>IF($J174="","",VLOOKUP($J174, Resurssiluettelo!$D$21:$X$40,Ohjeistus!P$98-1,FALSE))</f>
        <v/>
      </c>
      <c r="Q174" s="74" t="str">
        <f>IF($J174="",IF($I174="","",VLOOKUP($I174, Resurssiluettelo!$C$21:$X$40,Ohjeistus!Q$98,FALSE)),VLOOKUP($J174, Resurssiluettelo!$D$21:$X$40,Ohjeistus!Q$98-1,FALSE))</f>
        <v/>
      </c>
      <c r="R174" s="74" t="str">
        <f>IF($J174="",IF($I174="","",VLOOKUP($I174, Resurssiluettelo!$C$21:$X$40,Ohjeistus!R$98,FALSE)),VLOOKUP($J174, Resurssiluettelo!$D$21:$X$40,Ohjeistus!R$98-1,FALSE))</f>
        <v/>
      </c>
      <c r="S174" s="74" t="str">
        <f>IF($J174="",IF($I174="","",VLOOKUP($I174, Resurssiluettelo!$C$21:$X$40,Ohjeistus!S$98,FALSE)),VLOOKUP($J174, Resurssiluettelo!$D$21:$X$40,Ohjeistus!S$98-1,FALSE))</f>
        <v/>
      </c>
      <c r="T174" s="74" t="str">
        <f>IF($J174="",IF($I174="","",VLOOKUP($I174, Resurssiluettelo!$C$21:$X$40,Ohjeistus!T$98,FALSE)),VLOOKUP($J174, Resurssiluettelo!$D$21:$X$40,Ohjeistus!T$98-1,FALSE))</f>
        <v/>
      </c>
      <c r="U174" s="74" t="str">
        <f>IF($J174="","",VLOOKUP($J174, Resurssiluettelo!$D$21:$X$40,Ohjeistus!U$98-1,FALSE))</f>
        <v/>
      </c>
      <c r="V174" s="74" t="str">
        <f>IF($J174="","",VLOOKUP($J174, Resurssiluettelo!$D$21:$X$40,Ohjeistus!V$98-1,FALSE))</f>
        <v/>
      </c>
      <c r="W174" s="74" t="str">
        <f>IF($J174="","",VLOOKUP($J174, Resurssiluettelo!$D$21:$X$40,Ohjeistus!W$98-1,FALSE))</f>
        <v/>
      </c>
      <c r="X174" s="74" t="str">
        <f>IF($J174="","",VLOOKUP($J174, Resurssiluettelo!$D$21:$X$40,Ohjeistus!X$98-1,FALSE))</f>
        <v/>
      </c>
      <c r="Y174" s="159" t="str">
        <f>IF(Resurssiluettelo!E221=0,"",Resurssiluettelo!E221)</f>
        <v/>
      </c>
      <c r="Z174" s="74" t="str">
        <f>IF(Resurssiluettelo!F221=0,"",YEAR(Resurssiluettelo!F221)&amp;IF(MONTH(Resurssiluettelo!F221)&lt;10,"0","")&amp;MONTH(Resurssiluettelo!F221)&amp;IF(DAY(Resurssiluettelo!F221)&lt;10,"0","")&amp;DAY(Resurssiluettelo!F221))</f>
        <v/>
      </c>
      <c r="AA174" s="74" t="str">
        <f>IF(Resurssiluettelo!G221=0,"",Resurssiluettelo!G221)</f>
        <v/>
      </c>
      <c r="AB174" s="74" t="str">
        <f>IF(Resurssiluettelo!H221=0,"",Resurssiluettelo!H221)</f>
        <v/>
      </c>
      <c r="AC174" s="74" t="str">
        <f>IF(Resurssiluettelo!I221=0,"",Resurssiluettelo!I221)</f>
        <v/>
      </c>
      <c r="AD174" s="74" t="str">
        <f>IF(Resurssiluettelo!W221=0,"",Resurssiluettelo!W221)</f>
        <v/>
      </c>
      <c r="AE174" s="74" t="str">
        <f>IF(Resurssiluettelo!X221=0,"",Resurssiluettelo!X221)</f>
        <v/>
      </c>
      <c r="AF174" s="74" t="str">
        <f>IF(Resurssiluettelo!Y221=0,"",Resurssiluettelo!Y221)</f>
        <v/>
      </c>
      <c r="AG174" s="74" t="str">
        <f>IF(Resurssiluettelo!Z221=0,"",Resurssiluettelo!Z221)</f>
        <v/>
      </c>
      <c r="AH174" s="74" t="str">
        <f>IF(Resurssiluettelo!AA221=0,"",Resurssiluettelo!AA221)</f>
        <v/>
      </c>
      <c r="AI174" s="74" t="str">
        <f>IF(Resurssiluettelo!AB221=0,"",Resurssiluettelo!AB221)</f>
        <v/>
      </c>
      <c r="AJ174" s="74" t="str">
        <f>IF(Resurssiluettelo!AC221=0,"",Resurssiluettelo!AC221)</f>
        <v/>
      </c>
      <c r="AK174" s="74" t="str">
        <f>IF(Resurssiluettelo!AD221=0,"",Resurssiluettelo!AD221)</f>
        <v/>
      </c>
      <c r="AL174" s="74" t="str">
        <f>IF(Resurssiluettelo!J221=0,"",Resurssiluettelo!J221)</f>
        <v/>
      </c>
      <c r="AM174" s="124" t="str">
        <f>IF(Resurssiluettelo!K221=0,"",Resurssiluettelo!K221)</f>
        <v/>
      </c>
      <c r="AN174" s="124" t="str">
        <f>IF(Resurssiluettelo!L221=0,"",Resurssiluettelo!L221)</f>
        <v/>
      </c>
      <c r="AO174" s="124" t="str">
        <f>IF(Resurssiluettelo!M221=0,"",Resurssiluettelo!M221)</f>
        <v/>
      </c>
      <c r="AP174" s="128" t="str">
        <f>IF(Resurssiluettelo!N221=0,"",Resurssiluettelo!N221)</f>
        <v/>
      </c>
      <c r="AQ174" s="128" t="str">
        <f>IF(Resurssiluettelo!O221=0,"",Resurssiluettelo!O221)</f>
        <v/>
      </c>
      <c r="AR174" s="124" t="str">
        <f>IF(Resurssiluettelo!P221=0,"",Resurssiluettelo!P221)</f>
        <v/>
      </c>
      <c r="AS174" s="124" t="str">
        <f>IF(Resurssiluettelo!Q221=0,"",Resurssiluettelo!Q221)</f>
        <v/>
      </c>
      <c r="AT174" s="124" t="str">
        <f>IF(Resurssiluettelo!R221=0,"",Resurssiluettelo!R221)</f>
        <v/>
      </c>
      <c r="AU174" s="124" t="str">
        <f>IF(Resurssiluettelo!S221=0,"",Resurssiluettelo!S221)</f>
        <v/>
      </c>
      <c r="AV174" s="124" t="str">
        <f>IF(Resurssiluettelo!T221=0,"",Resurssiluettelo!T221)</f>
        <v/>
      </c>
      <c r="AW174" s="124" t="str">
        <f>IF(Resurssiluettelo!U221=0,"",Resurssiluettelo!U221)</f>
        <v/>
      </c>
      <c r="AX174" s="144" t="str">
        <f>IF(Resurssiluettelo!V221=0,"",Resurssiluettelo!V221)</f>
        <v/>
      </c>
    </row>
    <row r="175" spans="1:50">
      <c r="A175" s="179">
        <v>172</v>
      </c>
      <c r="B175" s="184" t="str">
        <f>IF(Y175="","",Resurssiluettelo!$G$1)</f>
        <v/>
      </c>
      <c r="C175" s="185" t="str">
        <f>IF(Y175="","",Resurssiluettelo!$H$14)</f>
        <v/>
      </c>
      <c r="D175" s="186" t="str">
        <f>IF(Y175="","",Resurssiluettelo!$I$14)</f>
        <v/>
      </c>
      <c r="E175" s="185" t="str">
        <f>IF(Y175="","",Resurssiluettelo!$J$14)</f>
        <v/>
      </c>
      <c r="F175" s="65" t="str">
        <f>IF(Y175="","",Resurssiluettelo!$N$14)</f>
        <v/>
      </c>
      <c r="G175" s="65" t="str">
        <f>IF(Y175="","",Resurssiluettelo!$O$14)</f>
        <v/>
      </c>
      <c r="H175" s="65" t="str">
        <f>IF(Resurssiluettelo!B222=0,"",Resurssiluettelo!B222)</f>
        <v/>
      </c>
      <c r="I175" s="65" t="str">
        <f>IF(Resurssiluettelo!C222=0,"",Resurssiluettelo!C222)</f>
        <v/>
      </c>
      <c r="J175" s="65" t="str">
        <f>IF(Resurssiluettelo!D222=0,"",Resurssiluettelo!D222)</f>
        <v/>
      </c>
      <c r="K175" s="74" t="str">
        <f>IF($J175="","",VLOOKUP($J175, Resurssiluettelo!$D$21:$X$40,Ohjeistus!K$98-1,FALSE))</f>
        <v/>
      </c>
      <c r="L175" s="74" t="str">
        <f>IF($J175="","",VLOOKUP($J175, Resurssiluettelo!$D$21:$X$40,Ohjeistus!L$98-1,FALSE))</f>
        <v/>
      </c>
      <c r="M175" s="74" t="str">
        <f>IF($J175="","",VLOOKUP($J175, Resurssiluettelo!$D$21:$X$40,Ohjeistus!M$98-1,FALSE))</f>
        <v/>
      </c>
      <c r="N175" s="74" t="str">
        <f>IF($J175="","",VLOOKUP($J175, Resurssiluettelo!$D$21:$X$40,Ohjeistus!N$98-1,FALSE))</f>
        <v/>
      </c>
      <c r="O175" s="74" t="str">
        <f>IF($J175="","",VLOOKUP($J175, Resurssiluettelo!$D$21:$X$40,Ohjeistus!O$98-1,FALSE))</f>
        <v/>
      </c>
      <c r="P175" s="74" t="str">
        <f>IF($J175="","",VLOOKUP($J175, Resurssiluettelo!$D$21:$X$40,Ohjeistus!P$98-1,FALSE))</f>
        <v/>
      </c>
      <c r="Q175" s="74" t="str">
        <f>IF($J175="",IF($I175="","",VLOOKUP($I175, Resurssiluettelo!$C$21:$X$40,Ohjeistus!Q$98,FALSE)),VLOOKUP($J175, Resurssiluettelo!$D$21:$X$40,Ohjeistus!Q$98-1,FALSE))</f>
        <v/>
      </c>
      <c r="R175" s="74" t="str">
        <f>IF($J175="",IF($I175="","",VLOOKUP($I175, Resurssiluettelo!$C$21:$X$40,Ohjeistus!R$98,FALSE)),VLOOKUP($J175, Resurssiluettelo!$D$21:$X$40,Ohjeistus!R$98-1,FALSE))</f>
        <v/>
      </c>
      <c r="S175" s="74" t="str">
        <f>IF($J175="",IF($I175="","",VLOOKUP($I175, Resurssiluettelo!$C$21:$X$40,Ohjeistus!S$98,FALSE)),VLOOKUP($J175, Resurssiluettelo!$D$21:$X$40,Ohjeistus!S$98-1,FALSE))</f>
        <v/>
      </c>
      <c r="T175" s="74" t="str">
        <f>IF($J175="",IF($I175="","",VLOOKUP($I175, Resurssiluettelo!$C$21:$X$40,Ohjeistus!T$98,FALSE)),VLOOKUP($J175, Resurssiluettelo!$D$21:$X$40,Ohjeistus!T$98-1,FALSE))</f>
        <v/>
      </c>
      <c r="U175" s="74" t="str">
        <f>IF($J175="","",VLOOKUP($J175, Resurssiluettelo!$D$21:$X$40,Ohjeistus!U$98-1,FALSE))</f>
        <v/>
      </c>
      <c r="V175" s="74" t="str">
        <f>IF($J175="","",VLOOKUP($J175, Resurssiluettelo!$D$21:$X$40,Ohjeistus!V$98-1,FALSE))</f>
        <v/>
      </c>
      <c r="W175" s="74" t="str">
        <f>IF($J175="","",VLOOKUP($J175, Resurssiluettelo!$D$21:$X$40,Ohjeistus!W$98-1,FALSE))</f>
        <v/>
      </c>
      <c r="X175" s="74" t="str">
        <f>IF($J175="","",VLOOKUP($J175, Resurssiluettelo!$D$21:$X$40,Ohjeistus!X$98-1,FALSE))</f>
        <v/>
      </c>
      <c r="Y175" s="159" t="str">
        <f>IF(Resurssiluettelo!E222=0,"",Resurssiluettelo!E222)</f>
        <v/>
      </c>
      <c r="Z175" s="74" t="str">
        <f>IF(Resurssiluettelo!F222=0,"",YEAR(Resurssiluettelo!F222)&amp;IF(MONTH(Resurssiluettelo!F222)&lt;10,"0","")&amp;MONTH(Resurssiluettelo!F222)&amp;IF(DAY(Resurssiluettelo!F222)&lt;10,"0","")&amp;DAY(Resurssiluettelo!F222))</f>
        <v/>
      </c>
      <c r="AA175" s="74" t="str">
        <f>IF(Resurssiluettelo!G222=0,"",Resurssiluettelo!G222)</f>
        <v/>
      </c>
      <c r="AB175" s="74" t="str">
        <f>IF(Resurssiluettelo!H222=0,"",Resurssiluettelo!H222)</f>
        <v/>
      </c>
      <c r="AC175" s="74" t="str">
        <f>IF(Resurssiluettelo!I222=0,"",Resurssiluettelo!I222)</f>
        <v/>
      </c>
      <c r="AD175" s="74" t="str">
        <f>IF(Resurssiluettelo!W222=0,"",Resurssiluettelo!W222)</f>
        <v/>
      </c>
      <c r="AE175" s="74" t="str">
        <f>IF(Resurssiluettelo!X222=0,"",Resurssiluettelo!X222)</f>
        <v/>
      </c>
      <c r="AF175" s="74" t="str">
        <f>IF(Resurssiluettelo!Y222=0,"",Resurssiluettelo!Y222)</f>
        <v/>
      </c>
      <c r="AG175" s="74" t="str">
        <f>IF(Resurssiluettelo!Z222=0,"",Resurssiluettelo!Z222)</f>
        <v/>
      </c>
      <c r="AH175" s="74" t="str">
        <f>IF(Resurssiluettelo!AA222=0,"",Resurssiluettelo!AA222)</f>
        <v/>
      </c>
      <c r="AI175" s="74" t="str">
        <f>IF(Resurssiluettelo!AB222=0,"",Resurssiluettelo!AB222)</f>
        <v/>
      </c>
      <c r="AJ175" s="74" t="str">
        <f>IF(Resurssiluettelo!AC222=0,"",Resurssiluettelo!AC222)</f>
        <v/>
      </c>
      <c r="AK175" s="74" t="str">
        <f>IF(Resurssiluettelo!AD222=0,"",Resurssiluettelo!AD222)</f>
        <v/>
      </c>
      <c r="AL175" s="74" t="str">
        <f>IF(Resurssiluettelo!J222=0,"",Resurssiluettelo!J222)</f>
        <v/>
      </c>
      <c r="AM175" s="124" t="str">
        <f>IF(Resurssiluettelo!K222=0,"",Resurssiluettelo!K222)</f>
        <v/>
      </c>
      <c r="AN175" s="124" t="str">
        <f>IF(Resurssiluettelo!L222=0,"",Resurssiluettelo!L222)</f>
        <v/>
      </c>
      <c r="AO175" s="124" t="str">
        <f>IF(Resurssiluettelo!M222=0,"",Resurssiluettelo!M222)</f>
        <v/>
      </c>
      <c r="AP175" s="128" t="str">
        <f>IF(Resurssiluettelo!N222=0,"",Resurssiluettelo!N222)</f>
        <v/>
      </c>
      <c r="AQ175" s="128" t="str">
        <f>IF(Resurssiluettelo!O222=0,"",Resurssiluettelo!O222)</f>
        <v/>
      </c>
      <c r="AR175" s="124" t="str">
        <f>IF(Resurssiluettelo!P222=0,"",Resurssiluettelo!P222)</f>
        <v/>
      </c>
      <c r="AS175" s="124" t="str">
        <f>IF(Resurssiluettelo!Q222=0,"",Resurssiluettelo!Q222)</f>
        <v/>
      </c>
      <c r="AT175" s="124" t="str">
        <f>IF(Resurssiluettelo!R222=0,"",Resurssiluettelo!R222)</f>
        <v/>
      </c>
      <c r="AU175" s="124" t="str">
        <f>IF(Resurssiluettelo!S222=0,"",Resurssiluettelo!S222)</f>
        <v/>
      </c>
      <c r="AV175" s="124" t="str">
        <f>IF(Resurssiluettelo!T222=0,"",Resurssiluettelo!T222)</f>
        <v/>
      </c>
      <c r="AW175" s="124" t="str">
        <f>IF(Resurssiluettelo!U222=0,"",Resurssiluettelo!U222)</f>
        <v/>
      </c>
      <c r="AX175" s="144" t="str">
        <f>IF(Resurssiluettelo!V222=0,"",Resurssiluettelo!V222)</f>
        <v/>
      </c>
    </row>
    <row r="176" spans="1:50">
      <c r="A176" s="179">
        <v>173</v>
      </c>
      <c r="B176" s="184" t="str">
        <f>IF(Y176="","",Resurssiluettelo!$G$1)</f>
        <v/>
      </c>
      <c r="C176" s="185" t="str">
        <f>IF(Y176="","",Resurssiluettelo!$H$14)</f>
        <v/>
      </c>
      <c r="D176" s="186" t="str">
        <f>IF(Y176="","",Resurssiluettelo!$I$14)</f>
        <v/>
      </c>
      <c r="E176" s="185" t="str">
        <f>IF(Y176="","",Resurssiluettelo!$J$14)</f>
        <v/>
      </c>
      <c r="F176" s="65" t="str">
        <f>IF(Y176="","",Resurssiluettelo!$N$14)</f>
        <v/>
      </c>
      <c r="G176" s="65" t="str">
        <f>IF(Y176="","",Resurssiluettelo!$O$14)</f>
        <v/>
      </c>
      <c r="H176" s="65" t="str">
        <f>IF(Resurssiluettelo!B223=0,"",Resurssiluettelo!B223)</f>
        <v/>
      </c>
      <c r="I176" s="65" t="str">
        <f>IF(Resurssiluettelo!C223=0,"",Resurssiluettelo!C223)</f>
        <v/>
      </c>
      <c r="J176" s="65" t="str">
        <f>IF(Resurssiluettelo!D223=0,"",Resurssiluettelo!D223)</f>
        <v/>
      </c>
      <c r="K176" s="74" t="str">
        <f>IF($J176="","",VLOOKUP($J176, Resurssiluettelo!$D$21:$X$40,Ohjeistus!K$98-1,FALSE))</f>
        <v/>
      </c>
      <c r="L176" s="74" t="str">
        <f>IF($J176="","",VLOOKUP($J176, Resurssiluettelo!$D$21:$X$40,Ohjeistus!L$98-1,FALSE))</f>
        <v/>
      </c>
      <c r="M176" s="74" t="str">
        <f>IF($J176="","",VLOOKUP($J176, Resurssiluettelo!$D$21:$X$40,Ohjeistus!M$98-1,FALSE))</f>
        <v/>
      </c>
      <c r="N176" s="74" t="str">
        <f>IF($J176="","",VLOOKUP($J176, Resurssiluettelo!$D$21:$X$40,Ohjeistus!N$98-1,FALSE))</f>
        <v/>
      </c>
      <c r="O176" s="74" t="str">
        <f>IF($J176="","",VLOOKUP($J176, Resurssiluettelo!$D$21:$X$40,Ohjeistus!O$98-1,FALSE))</f>
        <v/>
      </c>
      <c r="P176" s="74" t="str">
        <f>IF($J176="","",VLOOKUP($J176, Resurssiluettelo!$D$21:$X$40,Ohjeistus!P$98-1,FALSE))</f>
        <v/>
      </c>
      <c r="Q176" s="74" t="str">
        <f>IF($J176="",IF($I176="","",VLOOKUP($I176, Resurssiluettelo!$C$21:$X$40,Ohjeistus!Q$98,FALSE)),VLOOKUP($J176, Resurssiluettelo!$D$21:$X$40,Ohjeistus!Q$98-1,FALSE))</f>
        <v/>
      </c>
      <c r="R176" s="74" t="str">
        <f>IF($J176="",IF($I176="","",VLOOKUP($I176, Resurssiluettelo!$C$21:$X$40,Ohjeistus!R$98,FALSE)),VLOOKUP($J176, Resurssiluettelo!$D$21:$X$40,Ohjeistus!R$98-1,FALSE))</f>
        <v/>
      </c>
      <c r="S176" s="74" t="str">
        <f>IF($J176="",IF($I176="","",VLOOKUP($I176, Resurssiluettelo!$C$21:$X$40,Ohjeistus!S$98,FALSE)),VLOOKUP($J176, Resurssiluettelo!$D$21:$X$40,Ohjeistus!S$98-1,FALSE))</f>
        <v/>
      </c>
      <c r="T176" s="74" t="str">
        <f>IF($J176="",IF($I176="","",VLOOKUP($I176, Resurssiluettelo!$C$21:$X$40,Ohjeistus!T$98,FALSE)),VLOOKUP($J176, Resurssiluettelo!$D$21:$X$40,Ohjeistus!T$98-1,FALSE))</f>
        <v/>
      </c>
      <c r="U176" s="74" t="str">
        <f>IF($J176="","",VLOOKUP($J176, Resurssiluettelo!$D$21:$X$40,Ohjeistus!U$98-1,FALSE))</f>
        <v/>
      </c>
      <c r="V176" s="74" t="str">
        <f>IF($J176="","",VLOOKUP($J176, Resurssiluettelo!$D$21:$X$40,Ohjeistus!V$98-1,FALSE))</f>
        <v/>
      </c>
      <c r="W176" s="74" t="str">
        <f>IF($J176="","",VLOOKUP($J176, Resurssiluettelo!$D$21:$X$40,Ohjeistus!W$98-1,FALSE))</f>
        <v/>
      </c>
      <c r="X176" s="74" t="str">
        <f>IF($J176="","",VLOOKUP($J176, Resurssiluettelo!$D$21:$X$40,Ohjeistus!X$98-1,FALSE))</f>
        <v/>
      </c>
      <c r="Y176" s="159" t="str">
        <f>IF(Resurssiluettelo!E223=0,"",Resurssiluettelo!E223)</f>
        <v/>
      </c>
      <c r="Z176" s="74" t="str">
        <f>IF(Resurssiluettelo!F223=0,"",YEAR(Resurssiluettelo!F223)&amp;IF(MONTH(Resurssiluettelo!F223)&lt;10,"0","")&amp;MONTH(Resurssiluettelo!F223)&amp;IF(DAY(Resurssiluettelo!F223)&lt;10,"0","")&amp;DAY(Resurssiluettelo!F223))</f>
        <v/>
      </c>
      <c r="AA176" s="74" t="str">
        <f>IF(Resurssiluettelo!G223=0,"",Resurssiluettelo!G223)</f>
        <v/>
      </c>
      <c r="AB176" s="74" t="str">
        <f>IF(Resurssiluettelo!H223=0,"",Resurssiluettelo!H223)</f>
        <v/>
      </c>
      <c r="AC176" s="74" t="str">
        <f>IF(Resurssiluettelo!I223=0,"",Resurssiluettelo!I223)</f>
        <v/>
      </c>
      <c r="AD176" s="74" t="str">
        <f>IF(Resurssiluettelo!W223=0,"",Resurssiluettelo!W223)</f>
        <v/>
      </c>
      <c r="AE176" s="74" t="str">
        <f>IF(Resurssiluettelo!X223=0,"",Resurssiluettelo!X223)</f>
        <v/>
      </c>
      <c r="AF176" s="74" t="str">
        <f>IF(Resurssiluettelo!Y223=0,"",Resurssiluettelo!Y223)</f>
        <v/>
      </c>
      <c r="AG176" s="74" t="str">
        <f>IF(Resurssiluettelo!Z223=0,"",Resurssiluettelo!Z223)</f>
        <v/>
      </c>
      <c r="AH176" s="74" t="str">
        <f>IF(Resurssiluettelo!AA223=0,"",Resurssiluettelo!AA223)</f>
        <v/>
      </c>
      <c r="AI176" s="74" t="str">
        <f>IF(Resurssiluettelo!AB223=0,"",Resurssiluettelo!AB223)</f>
        <v/>
      </c>
      <c r="AJ176" s="74" t="str">
        <f>IF(Resurssiluettelo!AC223=0,"",Resurssiluettelo!AC223)</f>
        <v/>
      </c>
      <c r="AK176" s="74" t="str">
        <f>IF(Resurssiluettelo!AD223=0,"",Resurssiluettelo!AD223)</f>
        <v/>
      </c>
      <c r="AL176" s="74" t="str">
        <f>IF(Resurssiluettelo!J223=0,"",Resurssiluettelo!J223)</f>
        <v/>
      </c>
      <c r="AM176" s="124" t="str">
        <f>IF(Resurssiluettelo!K223=0,"",Resurssiluettelo!K223)</f>
        <v/>
      </c>
      <c r="AN176" s="124" t="str">
        <f>IF(Resurssiluettelo!L223=0,"",Resurssiluettelo!L223)</f>
        <v/>
      </c>
      <c r="AO176" s="124" t="str">
        <f>IF(Resurssiluettelo!M223=0,"",Resurssiluettelo!M223)</f>
        <v/>
      </c>
      <c r="AP176" s="128" t="str">
        <f>IF(Resurssiluettelo!N223=0,"",Resurssiluettelo!N223)</f>
        <v/>
      </c>
      <c r="AQ176" s="128" t="str">
        <f>IF(Resurssiluettelo!O223=0,"",Resurssiluettelo!O223)</f>
        <v/>
      </c>
      <c r="AR176" s="124" t="str">
        <f>IF(Resurssiluettelo!P223=0,"",Resurssiluettelo!P223)</f>
        <v/>
      </c>
      <c r="AS176" s="124" t="str">
        <f>IF(Resurssiluettelo!Q223=0,"",Resurssiluettelo!Q223)</f>
        <v/>
      </c>
      <c r="AT176" s="124" t="str">
        <f>IF(Resurssiluettelo!R223=0,"",Resurssiluettelo!R223)</f>
        <v/>
      </c>
      <c r="AU176" s="124" t="str">
        <f>IF(Resurssiluettelo!S223=0,"",Resurssiluettelo!S223)</f>
        <v/>
      </c>
      <c r="AV176" s="124" t="str">
        <f>IF(Resurssiluettelo!T223=0,"",Resurssiluettelo!T223)</f>
        <v/>
      </c>
      <c r="AW176" s="124" t="str">
        <f>IF(Resurssiluettelo!U223=0,"",Resurssiluettelo!U223)</f>
        <v/>
      </c>
      <c r="AX176" s="144" t="str">
        <f>IF(Resurssiluettelo!V223=0,"",Resurssiluettelo!V223)</f>
        <v/>
      </c>
    </row>
    <row r="177" spans="1:50">
      <c r="A177" s="179">
        <v>174</v>
      </c>
      <c r="B177" s="184" t="str">
        <f>IF(Y177="","",Resurssiluettelo!$G$1)</f>
        <v/>
      </c>
      <c r="C177" s="185" t="str">
        <f>IF(Y177="","",Resurssiluettelo!$H$14)</f>
        <v/>
      </c>
      <c r="D177" s="186" t="str">
        <f>IF(Y177="","",Resurssiluettelo!$I$14)</f>
        <v/>
      </c>
      <c r="E177" s="185" t="str">
        <f>IF(Y177="","",Resurssiluettelo!$J$14)</f>
        <v/>
      </c>
      <c r="F177" s="65" t="str">
        <f>IF(Y177="","",Resurssiluettelo!$N$14)</f>
        <v/>
      </c>
      <c r="G177" s="65" t="str">
        <f>IF(Y177="","",Resurssiluettelo!$O$14)</f>
        <v/>
      </c>
      <c r="H177" s="65" t="str">
        <f>IF(Resurssiluettelo!B224=0,"",Resurssiluettelo!B224)</f>
        <v/>
      </c>
      <c r="I177" s="65" t="str">
        <f>IF(Resurssiluettelo!C224=0,"",Resurssiluettelo!C224)</f>
        <v/>
      </c>
      <c r="J177" s="65" t="str">
        <f>IF(Resurssiluettelo!D224=0,"",Resurssiluettelo!D224)</f>
        <v/>
      </c>
      <c r="K177" s="74" t="str">
        <f>IF($J177="","",VLOOKUP($J177, Resurssiluettelo!$D$21:$X$40,Ohjeistus!K$98-1,FALSE))</f>
        <v/>
      </c>
      <c r="L177" s="74" t="str">
        <f>IF($J177="","",VLOOKUP($J177, Resurssiluettelo!$D$21:$X$40,Ohjeistus!L$98-1,FALSE))</f>
        <v/>
      </c>
      <c r="M177" s="74" t="str">
        <f>IF($J177="","",VLOOKUP($J177, Resurssiluettelo!$D$21:$X$40,Ohjeistus!M$98-1,FALSE))</f>
        <v/>
      </c>
      <c r="N177" s="74" t="str">
        <f>IF($J177="","",VLOOKUP($J177, Resurssiluettelo!$D$21:$X$40,Ohjeistus!N$98-1,FALSE))</f>
        <v/>
      </c>
      <c r="O177" s="74" t="str">
        <f>IF($J177="","",VLOOKUP($J177, Resurssiluettelo!$D$21:$X$40,Ohjeistus!O$98-1,FALSE))</f>
        <v/>
      </c>
      <c r="P177" s="74" t="str">
        <f>IF($J177="","",VLOOKUP($J177, Resurssiluettelo!$D$21:$X$40,Ohjeistus!P$98-1,FALSE))</f>
        <v/>
      </c>
      <c r="Q177" s="74" t="str">
        <f>IF($J177="",IF($I177="","",VLOOKUP($I177, Resurssiluettelo!$C$21:$X$40,Ohjeistus!Q$98,FALSE)),VLOOKUP($J177, Resurssiluettelo!$D$21:$X$40,Ohjeistus!Q$98-1,FALSE))</f>
        <v/>
      </c>
      <c r="R177" s="74" t="str">
        <f>IF($J177="",IF($I177="","",VLOOKUP($I177, Resurssiluettelo!$C$21:$X$40,Ohjeistus!R$98,FALSE)),VLOOKUP($J177, Resurssiluettelo!$D$21:$X$40,Ohjeistus!R$98-1,FALSE))</f>
        <v/>
      </c>
      <c r="S177" s="74" t="str">
        <f>IF($J177="",IF($I177="","",VLOOKUP($I177, Resurssiluettelo!$C$21:$X$40,Ohjeistus!S$98,FALSE)),VLOOKUP($J177, Resurssiluettelo!$D$21:$X$40,Ohjeistus!S$98-1,FALSE))</f>
        <v/>
      </c>
      <c r="T177" s="74" t="str">
        <f>IF($J177="",IF($I177="","",VLOOKUP($I177, Resurssiluettelo!$C$21:$X$40,Ohjeistus!T$98,FALSE)),VLOOKUP($J177, Resurssiluettelo!$D$21:$X$40,Ohjeistus!T$98-1,FALSE))</f>
        <v/>
      </c>
      <c r="U177" s="74" t="str">
        <f>IF($J177="","",VLOOKUP($J177, Resurssiluettelo!$D$21:$X$40,Ohjeistus!U$98-1,FALSE))</f>
        <v/>
      </c>
      <c r="V177" s="74" t="str">
        <f>IF($J177="","",VLOOKUP($J177, Resurssiluettelo!$D$21:$X$40,Ohjeistus!V$98-1,FALSE))</f>
        <v/>
      </c>
      <c r="W177" s="74" t="str">
        <f>IF($J177="","",VLOOKUP($J177, Resurssiluettelo!$D$21:$X$40,Ohjeistus!W$98-1,FALSE))</f>
        <v/>
      </c>
      <c r="X177" s="74" t="str">
        <f>IF($J177="","",VLOOKUP($J177, Resurssiluettelo!$D$21:$X$40,Ohjeistus!X$98-1,FALSE))</f>
        <v/>
      </c>
      <c r="Y177" s="159" t="str">
        <f>IF(Resurssiluettelo!E224=0,"",Resurssiluettelo!E224)</f>
        <v/>
      </c>
      <c r="Z177" s="74" t="str">
        <f>IF(Resurssiluettelo!F224=0,"",YEAR(Resurssiluettelo!F224)&amp;IF(MONTH(Resurssiluettelo!F224)&lt;10,"0","")&amp;MONTH(Resurssiluettelo!F224)&amp;IF(DAY(Resurssiluettelo!F224)&lt;10,"0","")&amp;DAY(Resurssiluettelo!F224))</f>
        <v/>
      </c>
      <c r="AA177" s="74" t="str">
        <f>IF(Resurssiluettelo!G224=0,"",Resurssiluettelo!G224)</f>
        <v/>
      </c>
      <c r="AB177" s="74" t="str">
        <f>IF(Resurssiluettelo!H224=0,"",Resurssiluettelo!H224)</f>
        <v/>
      </c>
      <c r="AC177" s="74" t="str">
        <f>IF(Resurssiluettelo!I224=0,"",Resurssiluettelo!I224)</f>
        <v/>
      </c>
      <c r="AD177" s="74" t="str">
        <f>IF(Resurssiluettelo!W224=0,"",Resurssiluettelo!W224)</f>
        <v/>
      </c>
      <c r="AE177" s="74" t="str">
        <f>IF(Resurssiluettelo!X224=0,"",Resurssiluettelo!X224)</f>
        <v/>
      </c>
      <c r="AF177" s="74" t="str">
        <f>IF(Resurssiluettelo!Y224=0,"",Resurssiluettelo!Y224)</f>
        <v/>
      </c>
      <c r="AG177" s="74" t="str">
        <f>IF(Resurssiluettelo!Z224=0,"",Resurssiluettelo!Z224)</f>
        <v/>
      </c>
      <c r="AH177" s="74" t="str">
        <f>IF(Resurssiluettelo!AA224=0,"",Resurssiluettelo!AA224)</f>
        <v/>
      </c>
      <c r="AI177" s="74" t="str">
        <f>IF(Resurssiluettelo!AB224=0,"",Resurssiluettelo!AB224)</f>
        <v/>
      </c>
      <c r="AJ177" s="74" t="str">
        <f>IF(Resurssiluettelo!AC224=0,"",Resurssiluettelo!AC224)</f>
        <v/>
      </c>
      <c r="AK177" s="74" t="str">
        <f>IF(Resurssiluettelo!AD224=0,"",Resurssiluettelo!AD224)</f>
        <v/>
      </c>
      <c r="AL177" s="74" t="str">
        <f>IF(Resurssiluettelo!J224=0,"",Resurssiluettelo!J224)</f>
        <v/>
      </c>
      <c r="AM177" s="124" t="str">
        <f>IF(Resurssiluettelo!K224=0,"",Resurssiluettelo!K224)</f>
        <v/>
      </c>
      <c r="AN177" s="124" t="str">
        <f>IF(Resurssiluettelo!L224=0,"",Resurssiluettelo!L224)</f>
        <v/>
      </c>
      <c r="AO177" s="124" t="str">
        <f>IF(Resurssiluettelo!M224=0,"",Resurssiluettelo!M224)</f>
        <v/>
      </c>
      <c r="AP177" s="128" t="str">
        <f>IF(Resurssiluettelo!N224=0,"",Resurssiluettelo!N224)</f>
        <v/>
      </c>
      <c r="AQ177" s="128" t="str">
        <f>IF(Resurssiluettelo!O224=0,"",Resurssiluettelo!O224)</f>
        <v/>
      </c>
      <c r="AR177" s="124" t="str">
        <f>IF(Resurssiluettelo!P224=0,"",Resurssiluettelo!P224)</f>
        <v/>
      </c>
      <c r="AS177" s="124" t="str">
        <f>IF(Resurssiluettelo!Q224=0,"",Resurssiluettelo!Q224)</f>
        <v/>
      </c>
      <c r="AT177" s="124" t="str">
        <f>IF(Resurssiluettelo!R224=0,"",Resurssiluettelo!R224)</f>
        <v/>
      </c>
      <c r="AU177" s="124" t="str">
        <f>IF(Resurssiluettelo!S224=0,"",Resurssiluettelo!S224)</f>
        <v/>
      </c>
      <c r="AV177" s="124" t="str">
        <f>IF(Resurssiluettelo!T224=0,"",Resurssiluettelo!T224)</f>
        <v/>
      </c>
      <c r="AW177" s="124" t="str">
        <f>IF(Resurssiluettelo!U224=0,"",Resurssiluettelo!U224)</f>
        <v/>
      </c>
      <c r="AX177" s="144" t="str">
        <f>IF(Resurssiluettelo!V224=0,"",Resurssiluettelo!V224)</f>
        <v/>
      </c>
    </row>
    <row r="178" spans="1:50">
      <c r="A178" s="179">
        <v>175</v>
      </c>
      <c r="B178" s="184" t="str">
        <f>IF(Y178="","",Resurssiluettelo!$G$1)</f>
        <v/>
      </c>
      <c r="C178" s="185" t="str">
        <f>IF(Y178="","",Resurssiluettelo!$H$14)</f>
        <v/>
      </c>
      <c r="D178" s="186" t="str">
        <f>IF(Y178="","",Resurssiluettelo!$I$14)</f>
        <v/>
      </c>
      <c r="E178" s="185" t="str">
        <f>IF(Y178="","",Resurssiluettelo!$J$14)</f>
        <v/>
      </c>
      <c r="F178" s="65" t="str">
        <f>IF(Y178="","",Resurssiluettelo!$N$14)</f>
        <v/>
      </c>
      <c r="G178" s="65" t="str">
        <f>IF(Y178="","",Resurssiluettelo!$O$14)</f>
        <v/>
      </c>
      <c r="H178" s="65" t="str">
        <f>IF(Resurssiluettelo!B225=0,"",Resurssiluettelo!B225)</f>
        <v/>
      </c>
      <c r="I178" s="65" t="str">
        <f>IF(Resurssiluettelo!C225=0,"",Resurssiluettelo!C225)</f>
        <v/>
      </c>
      <c r="J178" s="65" t="str">
        <f>IF(Resurssiluettelo!D225=0,"",Resurssiluettelo!D225)</f>
        <v/>
      </c>
      <c r="K178" s="74" t="str">
        <f>IF($J178="","",VLOOKUP($J178, Resurssiluettelo!$D$21:$X$40,Ohjeistus!K$98-1,FALSE))</f>
        <v/>
      </c>
      <c r="L178" s="74" t="str">
        <f>IF($J178="","",VLOOKUP($J178, Resurssiluettelo!$D$21:$X$40,Ohjeistus!L$98-1,FALSE))</f>
        <v/>
      </c>
      <c r="M178" s="74" t="str">
        <f>IF($J178="","",VLOOKUP($J178, Resurssiluettelo!$D$21:$X$40,Ohjeistus!M$98-1,FALSE))</f>
        <v/>
      </c>
      <c r="N178" s="74" t="str">
        <f>IF($J178="","",VLOOKUP($J178, Resurssiluettelo!$D$21:$X$40,Ohjeistus!N$98-1,FALSE))</f>
        <v/>
      </c>
      <c r="O178" s="74" t="str">
        <f>IF($J178="","",VLOOKUP($J178, Resurssiluettelo!$D$21:$X$40,Ohjeistus!O$98-1,FALSE))</f>
        <v/>
      </c>
      <c r="P178" s="74" t="str">
        <f>IF($J178="","",VLOOKUP($J178, Resurssiluettelo!$D$21:$X$40,Ohjeistus!P$98-1,FALSE))</f>
        <v/>
      </c>
      <c r="Q178" s="74" t="str">
        <f>IF($J178="",IF($I178="","",VLOOKUP($I178, Resurssiluettelo!$C$21:$X$40,Ohjeistus!Q$98,FALSE)),VLOOKUP($J178, Resurssiluettelo!$D$21:$X$40,Ohjeistus!Q$98-1,FALSE))</f>
        <v/>
      </c>
      <c r="R178" s="74" t="str">
        <f>IF($J178="",IF($I178="","",VLOOKUP($I178, Resurssiluettelo!$C$21:$X$40,Ohjeistus!R$98,FALSE)),VLOOKUP($J178, Resurssiluettelo!$D$21:$X$40,Ohjeistus!R$98-1,FALSE))</f>
        <v/>
      </c>
      <c r="S178" s="74" t="str">
        <f>IF($J178="",IF($I178="","",VLOOKUP($I178, Resurssiluettelo!$C$21:$X$40,Ohjeistus!S$98,FALSE)),VLOOKUP($J178, Resurssiluettelo!$D$21:$X$40,Ohjeistus!S$98-1,FALSE))</f>
        <v/>
      </c>
      <c r="T178" s="74" t="str">
        <f>IF($J178="",IF($I178="","",VLOOKUP($I178, Resurssiluettelo!$C$21:$X$40,Ohjeistus!T$98,FALSE)),VLOOKUP($J178, Resurssiluettelo!$D$21:$X$40,Ohjeistus!T$98-1,FALSE))</f>
        <v/>
      </c>
      <c r="U178" s="74" t="str">
        <f>IF($J178="","",VLOOKUP($J178, Resurssiluettelo!$D$21:$X$40,Ohjeistus!U$98-1,FALSE))</f>
        <v/>
      </c>
      <c r="V178" s="74" t="str">
        <f>IF($J178="","",VLOOKUP($J178, Resurssiluettelo!$D$21:$X$40,Ohjeistus!V$98-1,FALSE))</f>
        <v/>
      </c>
      <c r="W178" s="74" t="str">
        <f>IF($J178="","",VLOOKUP($J178, Resurssiluettelo!$D$21:$X$40,Ohjeistus!W$98-1,FALSE))</f>
        <v/>
      </c>
      <c r="X178" s="74" t="str">
        <f>IF($J178="","",VLOOKUP($J178, Resurssiluettelo!$D$21:$X$40,Ohjeistus!X$98-1,FALSE))</f>
        <v/>
      </c>
      <c r="Y178" s="159" t="str">
        <f>IF(Resurssiluettelo!E225=0,"",Resurssiluettelo!E225)</f>
        <v/>
      </c>
      <c r="Z178" s="74" t="str">
        <f>IF(Resurssiluettelo!F225=0,"",YEAR(Resurssiluettelo!F225)&amp;IF(MONTH(Resurssiluettelo!F225)&lt;10,"0","")&amp;MONTH(Resurssiluettelo!F225)&amp;IF(DAY(Resurssiluettelo!F225)&lt;10,"0","")&amp;DAY(Resurssiluettelo!F225))</f>
        <v/>
      </c>
      <c r="AA178" s="74" t="str">
        <f>IF(Resurssiluettelo!G225=0,"",Resurssiluettelo!G225)</f>
        <v/>
      </c>
      <c r="AB178" s="74" t="str">
        <f>IF(Resurssiluettelo!H225=0,"",Resurssiluettelo!H225)</f>
        <v/>
      </c>
      <c r="AC178" s="74" t="str">
        <f>IF(Resurssiluettelo!I225=0,"",Resurssiluettelo!I225)</f>
        <v/>
      </c>
      <c r="AD178" s="74" t="str">
        <f>IF(Resurssiluettelo!W225=0,"",Resurssiluettelo!W225)</f>
        <v/>
      </c>
      <c r="AE178" s="74" t="str">
        <f>IF(Resurssiluettelo!X225=0,"",Resurssiluettelo!X225)</f>
        <v/>
      </c>
      <c r="AF178" s="74" t="str">
        <f>IF(Resurssiluettelo!Y225=0,"",Resurssiluettelo!Y225)</f>
        <v/>
      </c>
      <c r="AG178" s="74" t="str">
        <f>IF(Resurssiluettelo!Z225=0,"",Resurssiluettelo!Z225)</f>
        <v/>
      </c>
      <c r="AH178" s="74" t="str">
        <f>IF(Resurssiluettelo!AA225=0,"",Resurssiluettelo!AA225)</f>
        <v/>
      </c>
      <c r="AI178" s="74" t="str">
        <f>IF(Resurssiluettelo!AB225=0,"",Resurssiluettelo!AB225)</f>
        <v/>
      </c>
      <c r="AJ178" s="74" t="str">
        <f>IF(Resurssiluettelo!AC225=0,"",Resurssiluettelo!AC225)</f>
        <v/>
      </c>
      <c r="AK178" s="74" t="str">
        <f>IF(Resurssiluettelo!AD225=0,"",Resurssiluettelo!AD225)</f>
        <v/>
      </c>
      <c r="AL178" s="74" t="str">
        <f>IF(Resurssiluettelo!J225=0,"",Resurssiluettelo!J225)</f>
        <v/>
      </c>
      <c r="AM178" s="124" t="str">
        <f>IF(Resurssiluettelo!K225=0,"",Resurssiluettelo!K225)</f>
        <v/>
      </c>
      <c r="AN178" s="124" t="str">
        <f>IF(Resurssiluettelo!L225=0,"",Resurssiluettelo!L225)</f>
        <v/>
      </c>
      <c r="AO178" s="124" t="str">
        <f>IF(Resurssiluettelo!M225=0,"",Resurssiluettelo!M225)</f>
        <v/>
      </c>
      <c r="AP178" s="128" t="str">
        <f>IF(Resurssiluettelo!N225=0,"",Resurssiluettelo!N225)</f>
        <v/>
      </c>
      <c r="AQ178" s="128" t="str">
        <f>IF(Resurssiluettelo!O225=0,"",Resurssiluettelo!O225)</f>
        <v/>
      </c>
      <c r="AR178" s="124" t="str">
        <f>IF(Resurssiluettelo!P225=0,"",Resurssiluettelo!P225)</f>
        <v/>
      </c>
      <c r="AS178" s="124" t="str">
        <f>IF(Resurssiluettelo!Q225=0,"",Resurssiluettelo!Q225)</f>
        <v/>
      </c>
      <c r="AT178" s="124" t="str">
        <f>IF(Resurssiluettelo!R225=0,"",Resurssiluettelo!R225)</f>
        <v/>
      </c>
      <c r="AU178" s="124" t="str">
        <f>IF(Resurssiluettelo!S225=0,"",Resurssiluettelo!S225)</f>
        <v/>
      </c>
      <c r="AV178" s="124" t="str">
        <f>IF(Resurssiluettelo!T225=0,"",Resurssiluettelo!T225)</f>
        <v/>
      </c>
      <c r="AW178" s="124" t="str">
        <f>IF(Resurssiluettelo!U225=0,"",Resurssiluettelo!U225)</f>
        <v/>
      </c>
      <c r="AX178" s="144" t="str">
        <f>IF(Resurssiluettelo!V225=0,"",Resurssiluettelo!V225)</f>
        <v/>
      </c>
    </row>
    <row r="179" spans="1:50">
      <c r="A179" s="179">
        <v>176</v>
      </c>
      <c r="B179" s="184" t="str">
        <f>IF(Y179="","",Resurssiluettelo!$G$1)</f>
        <v/>
      </c>
      <c r="C179" s="185" t="str">
        <f>IF(Y179="","",Resurssiluettelo!$H$14)</f>
        <v/>
      </c>
      <c r="D179" s="186" t="str">
        <f>IF(Y179="","",Resurssiluettelo!$I$14)</f>
        <v/>
      </c>
      <c r="E179" s="185" t="str">
        <f>IF(Y179="","",Resurssiluettelo!$J$14)</f>
        <v/>
      </c>
      <c r="F179" s="65" t="str">
        <f>IF(Y179="","",Resurssiluettelo!$N$14)</f>
        <v/>
      </c>
      <c r="G179" s="65" t="str">
        <f>IF(Y179="","",Resurssiluettelo!$O$14)</f>
        <v/>
      </c>
      <c r="H179" s="65" t="str">
        <f>IF(Resurssiluettelo!B226=0,"",Resurssiluettelo!B226)</f>
        <v/>
      </c>
      <c r="I179" s="65" t="str">
        <f>IF(Resurssiluettelo!C226=0,"",Resurssiluettelo!C226)</f>
        <v/>
      </c>
      <c r="J179" s="65" t="str">
        <f>IF(Resurssiluettelo!D226=0,"",Resurssiluettelo!D226)</f>
        <v/>
      </c>
      <c r="K179" s="74" t="str">
        <f>IF($J179="","",VLOOKUP($J179, Resurssiluettelo!$D$21:$X$40,Ohjeistus!K$98-1,FALSE))</f>
        <v/>
      </c>
      <c r="L179" s="74" t="str">
        <f>IF($J179="","",VLOOKUP($J179, Resurssiluettelo!$D$21:$X$40,Ohjeistus!L$98-1,FALSE))</f>
        <v/>
      </c>
      <c r="M179" s="74" t="str">
        <f>IF($J179="","",VLOOKUP($J179, Resurssiluettelo!$D$21:$X$40,Ohjeistus!M$98-1,FALSE))</f>
        <v/>
      </c>
      <c r="N179" s="74" t="str">
        <f>IF($J179="","",VLOOKUP($J179, Resurssiluettelo!$D$21:$X$40,Ohjeistus!N$98-1,FALSE))</f>
        <v/>
      </c>
      <c r="O179" s="74" t="str">
        <f>IF($J179="","",VLOOKUP($J179, Resurssiluettelo!$D$21:$X$40,Ohjeistus!O$98-1,FALSE))</f>
        <v/>
      </c>
      <c r="P179" s="74" t="str">
        <f>IF($J179="","",VLOOKUP($J179, Resurssiluettelo!$D$21:$X$40,Ohjeistus!P$98-1,FALSE))</f>
        <v/>
      </c>
      <c r="Q179" s="74" t="str">
        <f>IF($J179="",IF($I179="","",VLOOKUP($I179, Resurssiluettelo!$C$21:$X$40,Ohjeistus!Q$98,FALSE)),VLOOKUP($J179, Resurssiluettelo!$D$21:$X$40,Ohjeistus!Q$98-1,FALSE))</f>
        <v/>
      </c>
      <c r="R179" s="74" t="str">
        <f>IF($J179="",IF($I179="","",VLOOKUP($I179, Resurssiluettelo!$C$21:$X$40,Ohjeistus!R$98,FALSE)),VLOOKUP($J179, Resurssiluettelo!$D$21:$X$40,Ohjeistus!R$98-1,FALSE))</f>
        <v/>
      </c>
      <c r="S179" s="74" t="str">
        <f>IF($J179="",IF($I179="","",VLOOKUP($I179, Resurssiluettelo!$C$21:$X$40,Ohjeistus!S$98,FALSE)),VLOOKUP($J179, Resurssiluettelo!$D$21:$X$40,Ohjeistus!S$98-1,FALSE))</f>
        <v/>
      </c>
      <c r="T179" s="74" t="str">
        <f>IF($J179="",IF($I179="","",VLOOKUP($I179, Resurssiluettelo!$C$21:$X$40,Ohjeistus!T$98,FALSE)),VLOOKUP($J179, Resurssiluettelo!$D$21:$X$40,Ohjeistus!T$98-1,FALSE))</f>
        <v/>
      </c>
      <c r="U179" s="74" t="str">
        <f>IF($J179="","",VLOOKUP($J179, Resurssiluettelo!$D$21:$X$40,Ohjeistus!U$98-1,FALSE))</f>
        <v/>
      </c>
      <c r="V179" s="74" t="str">
        <f>IF($J179="","",VLOOKUP($J179, Resurssiluettelo!$D$21:$X$40,Ohjeistus!V$98-1,FALSE))</f>
        <v/>
      </c>
      <c r="W179" s="74" t="str">
        <f>IF($J179="","",VLOOKUP($J179, Resurssiluettelo!$D$21:$X$40,Ohjeistus!W$98-1,FALSE))</f>
        <v/>
      </c>
      <c r="X179" s="74" t="str">
        <f>IF($J179="","",VLOOKUP($J179, Resurssiluettelo!$D$21:$X$40,Ohjeistus!X$98-1,FALSE))</f>
        <v/>
      </c>
      <c r="Y179" s="159" t="str">
        <f>IF(Resurssiluettelo!E226=0,"",Resurssiluettelo!E226)</f>
        <v/>
      </c>
      <c r="Z179" s="74" t="str">
        <f>IF(Resurssiluettelo!F226=0,"",YEAR(Resurssiluettelo!F226)&amp;IF(MONTH(Resurssiluettelo!F226)&lt;10,"0","")&amp;MONTH(Resurssiluettelo!F226)&amp;IF(DAY(Resurssiluettelo!F226)&lt;10,"0","")&amp;DAY(Resurssiluettelo!F226))</f>
        <v/>
      </c>
      <c r="AA179" s="74" t="str">
        <f>IF(Resurssiluettelo!G226=0,"",Resurssiluettelo!G226)</f>
        <v/>
      </c>
      <c r="AB179" s="74" t="str">
        <f>IF(Resurssiluettelo!H226=0,"",Resurssiluettelo!H226)</f>
        <v/>
      </c>
      <c r="AC179" s="74" t="str">
        <f>IF(Resurssiluettelo!I226=0,"",Resurssiluettelo!I226)</f>
        <v/>
      </c>
      <c r="AD179" s="74" t="str">
        <f>IF(Resurssiluettelo!W226=0,"",Resurssiluettelo!W226)</f>
        <v/>
      </c>
      <c r="AE179" s="74" t="str">
        <f>IF(Resurssiluettelo!X226=0,"",Resurssiluettelo!X226)</f>
        <v/>
      </c>
      <c r="AF179" s="74" t="str">
        <f>IF(Resurssiluettelo!Y226=0,"",Resurssiluettelo!Y226)</f>
        <v/>
      </c>
      <c r="AG179" s="74" t="str">
        <f>IF(Resurssiluettelo!Z226=0,"",Resurssiluettelo!Z226)</f>
        <v/>
      </c>
      <c r="AH179" s="74" t="str">
        <f>IF(Resurssiluettelo!AA226=0,"",Resurssiluettelo!AA226)</f>
        <v/>
      </c>
      <c r="AI179" s="74" t="str">
        <f>IF(Resurssiluettelo!AB226=0,"",Resurssiluettelo!AB226)</f>
        <v/>
      </c>
      <c r="AJ179" s="74" t="str">
        <f>IF(Resurssiluettelo!AC226=0,"",Resurssiluettelo!AC226)</f>
        <v/>
      </c>
      <c r="AK179" s="74" t="str">
        <f>IF(Resurssiluettelo!AD226=0,"",Resurssiluettelo!AD226)</f>
        <v/>
      </c>
      <c r="AL179" s="74" t="str">
        <f>IF(Resurssiluettelo!J226=0,"",Resurssiluettelo!J226)</f>
        <v/>
      </c>
      <c r="AM179" s="124" t="str">
        <f>IF(Resurssiluettelo!K226=0,"",Resurssiluettelo!K226)</f>
        <v/>
      </c>
      <c r="AN179" s="124" t="str">
        <f>IF(Resurssiluettelo!L226=0,"",Resurssiluettelo!L226)</f>
        <v/>
      </c>
      <c r="AO179" s="124" t="str">
        <f>IF(Resurssiluettelo!M226=0,"",Resurssiluettelo!M226)</f>
        <v/>
      </c>
      <c r="AP179" s="128" t="str">
        <f>IF(Resurssiluettelo!N226=0,"",Resurssiluettelo!N226)</f>
        <v/>
      </c>
      <c r="AQ179" s="128" t="str">
        <f>IF(Resurssiluettelo!O226=0,"",Resurssiluettelo!O226)</f>
        <v/>
      </c>
      <c r="AR179" s="124" t="str">
        <f>IF(Resurssiluettelo!P226=0,"",Resurssiluettelo!P226)</f>
        <v/>
      </c>
      <c r="AS179" s="124" t="str">
        <f>IF(Resurssiluettelo!Q226=0,"",Resurssiluettelo!Q226)</f>
        <v/>
      </c>
      <c r="AT179" s="124" t="str">
        <f>IF(Resurssiluettelo!R226=0,"",Resurssiluettelo!R226)</f>
        <v/>
      </c>
      <c r="AU179" s="124" t="str">
        <f>IF(Resurssiluettelo!S226=0,"",Resurssiluettelo!S226)</f>
        <v/>
      </c>
      <c r="AV179" s="124" t="str">
        <f>IF(Resurssiluettelo!T226=0,"",Resurssiluettelo!T226)</f>
        <v/>
      </c>
      <c r="AW179" s="124" t="str">
        <f>IF(Resurssiluettelo!U226=0,"",Resurssiluettelo!U226)</f>
        <v/>
      </c>
      <c r="AX179" s="144" t="str">
        <f>IF(Resurssiluettelo!V226=0,"",Resurssiluettelo!V226)</f>
        <v/>
      </c>
    </row>
    <row r="180" spans="1:50">
      <c r="A180" s="179">
        <v>177</v>
      </c>
      <c r="B180" s="184" t="str">
        <f>IF(Y180="","",Resurssiluettelo!$G$1)</f>
        <v/>
      </c>
      <c r="C180" s="185" t="str">
        <f>IF(Y180="","",Resurssiluettelo!$H$14)</f>
        <v/>
      </c>
      <c r="D180" s="186" t="str">
        <f>IF(Y180="","",Resurssiluettelo!$I$14)</f>
        <v/>
      </c>
      <c r="E180" s="185" t="str">
        <f>IF(Y180="","",Resurssiluettelo!$J$14)</f>
        <v/>
      </c>
      <c r="F180" s="65" t="str">
        <f>IF(Y180="","",Resurssiluettelo!$N$14)</f>
        <v/>
      </c>
      <c r="G180" s="65" t="str">
        <f>IF(Y180="","",Resurssiluettelo!$O$14)</f>
        <v/>
      </c>
      <c r="H180" s="65" t="str">
        <f>IF(Resurssiluettelo!B227=0,"",Resurssiluettelo!B227)</f>
        <v/>
      </c>
      <c r="I180" s="65" t="str">
        <f>IF(Resurssiluettelo!C227=0,"",Resurssiluettelo!C227)</f>
        <v/>
      </c>
      <c r="J180" s="65" t="str">
        <f>IF(Resurssiluettelo!D227=0,"",Resurssiluettelo!D227)</f>
        <v/>
      </c>
      <c r="K180" s="74" t="str">
        <f>IF($J180="","",VLOOKUP($J180, Resurssiluettelo!$D$21:$X$40,Ohjeistus!K$98-1,FALSE))</f>
        <v/>
      </c>
      <c r="L180" s="74" t="str">
        <f>IF($J180="","",VLOOKUP($J180, Resurssiluettelo!$D$21:$X$40,Ohjeistus!L$98-1,FALSE))</f>
        <v/>
      </c>
      <c r="M180" s="74" t="str">
        <f>IF($J180="","",VLOOKUP($J180, Resurssiluettelo!$D$21:$X$40,Ohjeistus!M$98-1,FALSE))</f>
        <v/>
      </c>
      <c r="N180" s="74" t="str">
        <f>IF($J180="","",VLOOKUP($J180, Resurssiluettelo!$D$21:$X$40,Ohjeistus!N$98-1,FALSE))</f>
        <v/>
      </c>
      <c r="O180" s="74" t="str">
        <f>IF($J180="","",VLOOKUP($J180, Resurssiluettelo!$D$21:$X$40,Ohjeistus!O$98-1,FALSE))</f>
        <v/>
      </c>
      <c r="P180" s="74" t="str">
        <f>IF($J180="","",VLOOKUP($J180, Resurssiluettelo!$D$21:$X$40,Ohjeistus!P$98-1,FALSE))</f>
        <v/>
      </c>
      <c r="Q180" s="74" t="str">
        <f>IF($J180="",IF($I180="","",VLOOKUP($I180, Resurssiluettelo!$C$21:$X$40,Ohjeistus!Q$98,FALSE)),VLOOKUP($J180, Resurssiluettelo!$D$21:$X$40,Ohjeistus!Q$98-1,FALSE))</f>
        <v/>
      </c>
      <c r="R180" s="74" t="str">
        <f>IF($J180="",IF($I180="","",VLOOKUP($I180, Resurssiluettelo!$C$21:$X$40,Ohjeistus!R$98,FALSE)),VLOOKUP($J180, Resurssiluettelo!$D$21:$X$40,Ohjeistus!R$98-1,FALSE))</f>
        <v/>
      </c>
      <c r="S180" s="74" t="str">
        <f>IF($J180="",IF($I180="","",VLOOKUP($I180, Resurssiluettelo!$C$21:$X$40,Ohjeistus!S$98,FALSE)),VLOOKUP($J180, Resurssiluettelo!$D$21:$X$40,Ohjeistus!S$98-1,FALSE))</f>
        <v/>
      </c>
      <c r="T180" s="74" t="str">
        <f>IF($J180="",IF($I180="","",VLOOKUP($I180, Resurssiluettelo!$C$21:$X$40,Ohjeistus!T$98,FALSE)),VLOOKUP($J180, Resurssiluettelo!$D$21:$X$40,Ohjeistus!T$98-1,FALSE))</f>
        <v/>
      </c>
      <c r="U180" s="74" t="str">
        <f>IF($J180="","",VLOOKUP($J180, Resurssiluettelo!$D$21:$X$40,Ohjeistus!U$98-1,FALSE))</f>
        <v/>
      </c>
      <c r="V180" s="74" t="str">
        <f>IF($J180="","",VLOOKUP($J180, Resurssiluettelo!$D$21:$X$40,Ohjeistus!V$98-1,FALSE))</f>
        <v/>
      </c>
      <c r="W180" s="74" t="str">
        <f>IF($J180="","",VLOOKUP($J180, Resurssiluettelo!$D$21:$X$40,Ohjeistus!W$98-1,FALSE))</f>
        <v/>
      </c>
      <c r="X180" s="74" t="str">
        <f>IF($J180="","",VLOOKUP($J180, Resurssiluettelo!$D$21:$X$40,Ohjeistus!X$98-1,FALSE))</f>
        <v/>
      </c>
      <c r="Y180" s="159" t="str">
        <f>IF(Resurssiluettelo!E227=0,"",Resurssiluettelo!E227)</f>
        <v/>
      </c>
      <c r="Z180" s="74" t="str">
        <f>IF(Resurssiluettelo!F227=0,"",YEAR(Resurssiluettelo!F227)&amp;IF(MONTH(Resurssiluettelo!F227)&lt;10,"0","")&amp;MONTH(Resurssiluettelo!F227)&amp;IF(DAY(Resurssiluettelo!F227)&lt;10,"0","")&amp;DAY(Resurssiluettelo!F227))</f>
        <v/>
      </c>
      <c r="AA180" s="74" t="str">
        <f>IF(Resurssiluettelo!G227=0,"",Resurssiluettelo!G227)</f>
        <v/>
      </c>
      <c r="AB180" s="74" t="str">
        <f>IF(Resurssiluettelo!H227=0,"",Resurssiluettelo!H227)</f>
        <v/>
      </c>
      <c r="AC180" s="74" t="str">
        <f>IF(Resurssiluettelo!I227=0,"",Resurssiluettelo!I227)</f>
        <v/>
      </c>
      <c r="AD180" s="74" t="str">
        <f>IF(Resurssiluettelo!W227=0,"",Resurssiluettelo!W227)</f>
        <v/>
      </c>
      <c r="AE180" s="74" t="str">
        <f>IF(Resurssiluettelo!X227=0,"",Resurssiluettelo!X227)</f>
        <v/>
      </c>
      <c r="AF180" s="74" t="str">
        <f>IF(Resurssiluettelo!Y227=0,"",Resurssiluettelo!Y227)</f>
        <v/>
      </c>
      <c r="AG180" s="74" t="str">
        <f>IF(Resurssiluettelo!Z227=0,"",Resurssiluettelo!Z227)</f>
        <v/>
      </c>
      <c r="AH180" s="74" t="str">
        <f>IF(Resurssiluettelo!AA227=0,"",Resurssiluettelo!AA227)</f>
        <v/>
      </c>
      <c r="AI180" s="74" t="str">
        <f>IF(Resurssiluettelo!AB227=0,"",Resurssiluettelo!AB227)</f>
        <v/>
      </c>
      <c r="AJ180" s="74" t="str">
        <f>IF(Resurssiluettelo!AC227=0,"",Resurssiluettelo!AC227)</f>
        <v/>
      </c>
      <c r="AK180" s="74" t="str">
        <f>IF(Resurssiluettelo!AD227=0,"",Resurssiluettelo!AD227)</f>
        <v/>
      </c>
      <c r="AL180" s="74" t="str">
        <f>IF(Resurssiluettelo!J227=0,"",Resurssiluettelo!J227)</f>
        <v/>
      </c>
      <c r="AM180" s="124" t="str">
        <f>IF(Resurssiluettelo!K227=0,"",Resurssiluettelo!K227)</f>
        <v/>
      </c>
      <c r="AN180" s="124" t="str">
        <f>IF(Resurssiluettelo!L227=0,"",Resurssiluettelo!L227)</f>
        <v/>
      </c>
      <c r="AO180" s="124" t="str">
        <f>IF(Resurssiluettelo!M227=0,"",Resurssiluettelo!M227)</f>
        <v/>
      </c>
      <c r="AP180" s="128" t="str">
        <f>IF(Resurssiluettelo!N227=0,"",Resurssiluettelo!N227)</f>
        <v/>
      </c>
      <c r="AQ180" s="128" t="str">
        <f>IF(Resurssiluettelo!O227=0,"",Resurssiluettelo!O227)</f>
        <v/>
      </c>
      <c r="AR180" s="124" t="str">
        <f>IF(Resurssiluettelo!P227=0,"",Resurssiluettelo!P227)</f>
        <v/>
      </c>
      <c r="AS180" s="124" t="str">
        <f>IF(Resurssiluettelo!Q227=0,"",Resurssiluettelo!Q227)</f>
        <v/>
      </c>
      <c r="AT180" s="124" t="str">
        <f>IF(Resurssiluettelo!R227=0,"",Resurssiluettelo!R227)</f>
        <v/>
      </c>
      <c r="AU180" s="124" t="str">
        <f>IF(Resurssiluettelo!S227=0,"",Resurssiluettelo!S227)</f>
        <v/>
      </c>
      <c r="AV180" s="124" t="str">
        <f>IF(Resurssiluettelo!T227=0,"",Resurssiluettelo!T227)</f>
        <v/>
      </c>
      <c r="AW180" s="124" t="str">
        <f>IF(Resurssiluettelo!U227=0,"",Resurssiluettelo!U227)</f>
        <v/>
      </c>
      <c r="AX180" s="144" t="str">
        <f>IF(Resurssiluettelo!V227=0,"",Resurssiluettelo!V227)</f>
        <v/>
      </c>
    </row>
    <row r="181" spans="1:50">
      <c r="A181" s="179">
        <v>178</v>
      </c>
      <c r="B181" s="184" t="str">
        <f>IF(Y181="","",Resurssiluettelo!$G$1)</f>
        <v/>
      </c>
      <c r="C181" s="185" t="str">
        <f>IF(Y181="","",Resurssiluettelo!$H$14)</f>
        <v/>
      </c>
      <c r="D181" s="186" t="str">
        <f>IF(Y181="","",Resurssiluettelo!$I$14)</f>
        <v/>
      </c>
      <c r="E181" s="185" t="str">
        <f>IF(Y181="","",Resurssiluettelo!$J$14)</f>
        <v/>
      </c>
      <c r="F181" s="65" t="str">
        <f>IF(Y181="","",Resurssiluettelo!$N$14)</f>
        <v/>
      </c>
      <c r="G181" s="65" t="str">
        <f>IF(Y181="","",Resurssiluettelo!$O$14)</f>
        <v/>
      </c>
      <c r="H181" s="65" t="str">
        <f>IF(Resurssiluettelo!B228=0,"",Resurssiluettelo!B228)</f>
        <v/>
      </c>
      <c r="I181" s="65" t="str">
        <f>IF(Resurssiluettelo!C228=0,"",Resurssiluettelo!C228)</f>
        <v/>
      </c>
      <c r="J181" s="65" t="str">
        <f>IF(Resurssiluettelo!D228=0,"",Resurssiluettelo!D228)</f>
        <v/>
      </c>
      <c r="K181" s="74" t="str">
        <f>IF($J181="","",VLOOKUP($J181, Resurssiluettelo!$D$21:$X$40,Ohjeistus!K$98-1,FALSE))</f>
        <v/>
      </c>
      <c r="L181" s="74" t="str">
        <f>IF($J181="","",VLOOKUP($J181, Resurssiluettelo!$D$21:$X$40,Ohjeistus!L$98-1,FALSE))</f>
        <v/>
      </c>
      <c r="M181" s="74" t="str">
        <f>IF($J181="","",VLOOKUP($J181, Resurssiluettelo!$D$21:$X$40,Ohjeistus!M$98-1,FALSE))</f>
        <v/>
      </c>
      <c r="N181" s="74" t="str">
        <f>IF($J181="","",VLOOKUP($J181, Resurssiluettelo!$D$21:$X$40,Ohjeistus!N$98-1,FALSE))</f>
        <v/>
      </c>
      <c r="O181" s="74" t="str">
        <f>IF($J181="","",VLOOKUP($J181, Resurssiluettelo!$D$21:$X$40,Ohjeistus!O$98-1,FALSE))</f>
        <v/>
      </c>
      <c r="P181" s="74" t="str">
        <f>IF($J181="","",VLOOKUP($J181, Resurssiluettelo!$D$21:$X$40,Ohjeistus!P$98-1,FALSE))</f>
        <v/>
      </c>
      <c r="Q181" s="74" t="str">
        <f>IF($J181="",IF($I181="","",VLOOKUP($I181, Resurssiluettelo!$C$21:$X$40,Ohjeistus!Q$98,FALSE)),VLOOKUP($J181, Resurssiluettelo!$D$21:$X$40,Ohjeistus!Q$98-1,FALSE))</f>
        <v/>
      </c>
      <c r="R181" s="74" t="str">
        <f>IF($J181="",IF($I181="","",VLOOKUP($I181, Resurssiluettelo!$C$21:$X$40,Ohjeistus!R$98,FALSE)),VLOOKUP($J181, Resurssiluettelo!$D$21:$X$40,Ohjeistus!R$98-1,FALSE))</f>
        <v/>
      </c>
      <c r="S181" s="74" t="str">
        <f>IF($J181="",IF($I181="","",VLOOKUP($I181, Resurssiluettelo!$C$21:$X$40,Ohjeistus!S$98,FALSE)),VLOOKUP($J181, Resurssiluettelo!$D$21:$X$40,Ohjeistus!S$98-1,FALSE))</f>
        <v/>
      </c>
      <c r="T181" s="74" t="str">
        <f>IF($J181="",IF($I181="","",VLOOKUP($I181, Resurssiluettelo!$C$21:$X$40,Ohjeistus!T$98,FALSE)),VLOOKUP($J181, Resurssiluettelo!$D$21:$X$40,Ohjeistus!T$98-1,FALSE))</f>
        <v/>
      </c>
      <c r="U181" s="74" t="str">
        <f>IF($J181="","",VLOOKUP($J181, Resurssiluettelo!$D$21:$X$40,Ohjeistus!U$98-1,FALSE))</f>
        <v/>
      </c>
      <c r="V181" s="74" t="str">
        <f>IF($J181="","",VLOOKUP($J181, Resurssiluettelo!$D$21:$X$40,Ohjeistus!V$98-1,FALSE))</f>
        <v/>
      </c>
      <c r="W181" s="74" t="str">
        <f>IF($J181="","",VLOOKUP($J181, Resurssiluettelo!$D$21:$X$40,Ohjeistus!W$98-1,FALSE))</f>
        <v/>
      </c>
      <c r="X181" s="74" t="str">
        <f>IF($J181="","",VLOOKUP($J181, Resurssiluettelo!$D$21:$X$40,Ohjeistus!X$98-1,FALSE))</f>
        <v/>
      </c>
      <c r="Y181" s="159" t="str">
        <f>IF(Resurssiluettelo!E228=0,"",Resurssiluettelo!E228)</f>
        <v/>
      </c>
      <c r="Z181" s="74" t="str">
        <f>IF(Resurssiluettelo!F228=0,"",YEAR(Resurssiluettelo!F228)&amp;IF(MONTH(Resurssiluettelo!F228)&lt;10,"0","")&amp;MONTH(Resurssiluettelo!F228)&amp;IF(DAY(Resurssiluettelo!F228)&lt;10,"0","")&amp;DAY(Resurssiluettelo!F228))</f>
        <v/>
      </c>
      <c r="AA181" s="74" t="str">
        <f>IF(Resurssiluettelo!G228=0,"",Resurssiluettelo!G228)</f>
        <v/>
      </c>
      <c r="AB181" s="74" t="str">
        <f>IF(Resurssiluettelo!H228=0,"",Resurssiluettelo!H228)</f>
        <v/>
      </c>
      <c r="AC181" s="74" t="str">
        <f>IF(Resurssiluettelo!I228=0,"",Resurssiluettelo!I228)</f>
        <v/>
      </c>
      <c r="AD181" s="74" t="str">
        <f>IF(Resurssiluettelo!W228=0,"",Resurssiluettelo!W228)</f>
        <v/>
      </c>
      <c r="AE181" s="74" t="str">
        <f>IF(Resurssiluettelo!X228=0,"",Resurssiluettelo!X228)</f>
        <v/>
      </c>
      <c r="AF181" s="74" t="str">
        <f>IF(Resurssiluettelo!Y228=0,"",Resurssiluettelo!Y228)</f>
        <v/>
      </c>
      <c r="AG181" s="74" t="str">
        <f>IF(Resurssiluettelo!Z228=0,"",Resurssiluettelo!Z228)</f>
        <v/>
      </c>
      <c r="AH181" s="74" t="str">
        <f>IF(Resurssiluettelo!AA228=0,"",Resurssiluettelo!AA228)</f>
        <v/>
      </c>
      <c r="AI181" s="74" t="str">
        <f>IF(Resurssiluettelo!AB228=0,"",Resurssiluettelo!AB228)</f>
        <v/>
      </c>
      <c r="AJ181" s="74" t="str">
        <f>IF(Resurssiluettelo!AC228=0,"",Resurssiluettelo!AC228)</f>
        <v/>
      </c>
      <c r="AK181" s="74" t="str">
        <f>IF(Resurssiluettelo!AD228=0,"",Resurssiluettelo!AD228)</f>
        <v/>
      </c>
      <c r="AL181" s="74" t="str">
        <f>IF(Resurssiluettelo!J228=0,"",Resurssiluettelo!J228)</f>
        <v/>
      </c>
      <c r="AM181" s="124" t="str">
        <f>IF(Resurssiluettelo!K228=0,"",Resurssiluettelo!K228)</f>
        <v/>
      </c>
      <c r="AN181" s="124" t="str">
        <f>IF(Resurssiluettelo!L228=0,"",Resurssiluettelo!L228)</f>
        <v/>
      </c>
      <c r="AO181" s="124" t="str">
        <f>IF(Resurssiluettelo!M228=0,"",Resurssiluettelo!M228)</f>
        <v/>
      </c>
      <c r="AP181" s="128" t="str">
        <f>IF(Resurssiluettelo!N228=0,"",Resurssiluettelo!N228)</f>
        <v/>
      </c>
      <c r="AQ181" s="128" t="str">
        <f>IF(Resurssiluettelo!O228=0,"",Resurssiluettelo!O228)</f>
        <v/>
      </c>
      <c r="AR181" s="124" t="str">
        <f>IF(Resurssiluettelo!P228=0,"",Resurssiluettelo!P228)</f>
        <v/>
      </c>
      <c r="AS181" s="124" t="str">
        <f>IF(Resurssiluettelo!Q228=0,"",Resurssiluettelo!Q228)</f>
        <v/>
      </c>
      <c r="AT181" s="124" t="str">
        <f>IF(Resurssiluettelo!R228=0,"",Resurssiluettelo!R228)</f>
        <v/>
      </c>
      <c r="AU181" s="124" t="str">
        <f>IF(Resurssiluettelo!S228=0,"",Resurssiluettelo!S228)</f>
        <v/>
      </c>
      <c r="AV181" s="124" t="str">
        <f>IF(Resurssiluettelo!T228=0,"",Resurssiluettelo!T228)</f>
        <v/>
      </c>
      <c r="AW181" s="124" t="str">
        <f>IF(Resurssiluettelo!U228=0,"",Resurssiluettelo!U228)</f>
        <v/>
      </c>
      <c r="AX181" s="144" t="str">
        <f>IF(Resurssiluettelo!V228=0,"",Resurssiluettelo!V228)</f>
        <v/>
      </c>
    </row>
    <row r="182" spans="1:50">
      <c r="A182" s="179">
        <v>179</v>
      </c>
      <c r="B182" s="184" t="str">
        <f>IF(Y182="","",Resurssiluettelo!$G$1)</f>
        <v/>
      </c>
      <c r="C182" s="185" t="str">
        <f>IF(Y182="","",Resurssiluettelo!$H$14)</f>
        <v/>
      </c>
      <c r="D182" s="186" t="str">
        <f>IF(Y182="","",Resurssiluettelo!$I$14)</f>
        <v/>
      </c>
      <c r="E182" s="185" t="str">
        <f>IF(Y182="","",Resurssiluettelo!$J$14)</f>
        <v/>
      </c>
      <c r="F182" s="65" t="str">
        <f>IF(Y182="","",Resurssiluettelo!$N$14)</f>
        <v/>
      </c>
      <c r="G182" s="65" t="str">
        <f>IF(Y182="","",Resurssiluettelo!$O$14)</f>
        <v/>
      </c>
      <c r="H182" s="65" t="str">
        <f>IF(Resurssiluettelo!B229=0,"",Resurssiluettelo!B229)</f>
        <v/>
      </c>
      <c r="I182" s="65" t="str">
        <f>IF(Resurssiluettelo!C229=0,"",Resurssiluettelo!C229)</f>
        <v/>
      </c>
      <c r="J182" s="65" t="str">
        <f>IF(Resurssiluettelo!D229=0,"",Resurssiluettelo!D229)</f>
        <v/>
      </c>
      <c r="K182" s="74" t="str">
        <f>IF($J182="","",VLOOKUP($J182, Resurssiluettelo!$D$21:$X$40,Ohjeistus!K$98-1,FALSE))</f>
        <v/>
      </c>
      <c r="L182" s="74" t="str">
        <f>IF($J182="","",VLOOKUP($J182, Resurssiluettelo!$D$21:$X$40,Ohjeistus!L$98-1,FALSE))</f>
        <v/>
      </c>
      <c r="M182" s="74" t="str">
        <f>IF($J182="","",VLOOKUP($J182, Resurssiluettelo!$D$21:$X$40,Ohjeistus!M$98-1,FALSE))</f>
        <v/>
      </c>
      <c r="N182" s="74" t="str">
        <f>IF($J182="","",VLOOKUP($J182, Resurssiluettelo!$D$21:$X$40,Ohjeistus!N$98-1,FALSE))</f>
        <v/>
      </c>
      <c r="O182" s="74" t="str">
        <f>IF($J182="","",VLOOKUP($J182, Resurssiluettelo!$D$21:$X$40,Ohjeistus!O$98-1,FALSE))</f>
        <v/>
      </c>
      <c r="P182" s="74" t="str">
        <f>IF($J182="","",VLOOKUP($J182, Resurssiluettelo!$D$21:$X$40,Ohjeistus!P$98-1,FALSE))</f>
        <v/>
      </c>
      <c r="Q182" s="74" t="str">
        <f>IF($J182="",IF($I182="","",VLOOKUP($I182, Resurssiluettelo!$C$21:$X$40,Ohjeistus!Q$98,FALSE)),VLOOKUP($J182, Resurssiluettelo!$D$21:$X$40,Ohjeistus!Q$98-1,FALSE))</f>
        <v/>
      </c>
      <c r="R182" s="74" t="str">
        <f>IF($J182="",IF($I182="","",VLOOKUP($I182, Resurssiluettelo!$C$21:$X$40,Ohjeistus!R$98,FALSE)),VLOOKUP($J182, Resurssiluettelo!$D$21:$X$40,Ohjeistus!R$98-1,FALSE))</f>
        <v/>
      </c>
      <c r="S182" s="74" t="str">
        <f>IF($J182="",IF($I182="","",VLOOKUP($I182, Resurssiluettelo!$C$21:$X$40,Ohjeistus!S$98,FALSE)),VLOOKUP($J182, Resurssiluettelo!$D$21:$X$40,Ohjeistus!S$98-1,FALSE))</f>
        <v/>
      </c>
      <c r="T182" s="74" t="str">
        <f>IF($J182="",IF($I182="","",VLOOKUP($I182, Resurssiluettelo!$C$21:$X$40,Ohjeistus!T$98,FALSE)),VLOOKUP($J182, Resurssiluettelo!$D$21:$X$40,Ohjeistus!T$98-1,FALSE))</f>
        <v/>
      </c>
      <c r="U182" s="74" t="str">
        <f>IF($J182="","",VLOOKUP($J182, Resurssiluettelo!$D$21:$X$40,Ohjeistus!U$98-1,FALSE))</f>
        <v/>
      </c>
      <c r="V182" s="74" t="str">
        <f>IF($J182="","",VLOOKUP($J182, Resurssiluettelo!$D$21:$X$40,Ohjeistus!V$98-1,FALSE))</f>
        <v/>
      </c>
      <c r="W182" s="74" t="str">
        <f>IF($J182="","",VLOOKUP($J182, Resurssiluettelo!$D$21:$X$40,Ohjeistus!W$98-1,FALSE))</f>
        <v/>
      </c>
      <c r="X182" s="74" t="str">
        <f>IF($J182="","",VLOOKUP($J182, Resurssiluettelo!$D$21:$X$40,Ohjeistus!X$98-1,FALSE))</f>
        <v/>
      </c>
      <c r="Y182" s="159" t="str">
        <f>IF(Resurssiluettelo!E229=0,"",Resurssiluettelo!E229)</f>
        <v/>
      </c>
      <c r="Z182" s="74" t="str">
        <f>IF(Resurssiluettelo!F229=0,"",YEAR(Resurssiluettelo!F229)&amp;IF(MONTH(Resurssiluettelo!F229)&lt;10,"0","")&amp;MONTH(Resurssiluettelo!F229)&amp;IF(DAY(Resurssiluettelo!F229)&lt;10,"0","")&amp;DAY(Resurssiluettelo!F229))</f>
        <v/>
      </c>
      <c r="AA182" s="74" t="str">
        <f>IF(Resurssiluettelo!G229=0,"",Resurssiluettelo!G229)</f>
        <v/>
      </c>
      <c r="AB182" s="74" t="str">
        <f>IF(Resurssiluettelo!H229=0,"",Resurssiluettelo!H229)</f>
        <v/>
      </c>
      <c r="AC182" s="74" t="str">
        <f>IF(Resurssiluettelo!I229=0,"",Resurssiluettelo!I229)</f>
        <v/>
      </c>
      <c r="AD182" s="74" t="str">
        <f>IF(Resurssiluettelo!W229=0,"",Resurssiluettelo!W229)</f>
        <v/>
      </c>
      <c r="AE182" s="74" t="str">
        <f>IF(Resurssiluettelo!X229=0,"",Resurssiluettelo!X229)</f>
        <v/>
      </c>
      <c r="AF182" s="74" t="str">
        <f>IF(Resurssiluettelo!Y229=0,"",Resurssiluettelo!Y229)</f>
        <v/>
      </c>
      <c r="AG182" s="74" t="str">
        <f>IF(Resurssiluettelo!Z229=0,"",Resurssiluettelo!Z229)</f>
        <v/>
      </c>
      <c r="AH182" s="74" t="str">
        <f>IF(Resurssiluettelo!AA229=0,"",Resurssiluettelo!AA229)</f>
        <v/>
      </c>
      <c r="AI182" s="74" t="str">
        <f>IF(Resurssiluettelo!AB229=0,"",Resurssiluettelo!AB229)</f>
        <v/>
      </c>
      <c r="AJ182" s="74" t="str">
        <f>IF(Resurssiluettelo!AC229=0,"",Resurssiluettelo!AC229)</f>
        <v/>
      </c>
      <c r="AK182" s="74" t="str">
        <f>IF(Resurssiluettelo!AD229=0,"",Resurssiluettelo!AD229)</f>
        <v/>
      </c>
      <c r="AL182" s="74" t="str">
        <f>IF(Resurssiluettelo!J229=0,"",Resurssiluettelo!J229)</f>
        <v/>
      </c>
      <c r="AM182" s="124" t="str">
        <f>IF(Resurssiluettelo!K229=0,"",Resurssiluettelo!K229)</f>
        <v/>
      </c>
      <c r="AN182" s="124" t="str">
        <f>IF(Resurssiluettelo!L229=0,"",Resurssiluettelo!L229)</f>
        <v/>
      </c>
      <c r="AO182" s="124" t="str">
        <f>IF(Resurssiluettelo!M229=0,"",Resurssiluettelo!M229)</f>
        <v/>
      </c>
      <c r="AP182" s="128" t="str">
        <f>IF(Resurssiluettelo!N229=0,"",Resurssiluettelo!N229)</f>
        <v/>
      </c>
      <c r="AQ182" s="128" t="str">
        <f>IF(Resurssiluettelo!O229=0,"",Resurssiluettelo!O229)</f>
        <v/>
      </c>
      <c r="AR182" s="124" t="str">
        <f>IF(Resurssiluettelo!P229=0,"",Resurssiluettelo!P229)</f>
        <v/>
      </c>
      <c r="AS182" s="124" t="str">
        <f>IF(Resurssiluettelo!Q229=0,"",Resurssiluettelo!Q229)</f>
        <v/>
      </c>
      <c r="AT182" s="124" t="str">
        <f>IF(Resurssiluettelo!R229=0,"",Resurssiluettelo!R229)</f>
        <v/>
      </c>
      <c r="AU182" s="124" t="str">
        <f>IF(Resurssiluettelo!S229=0,"",Resurssiluettelo!S229)</f>
        <v/>
      </c>
      <c r="AV182" s="124" t="str">
        <f>IF(Resurssiluettelo!T229=0,"",Resurssiluettelo!T229)</f>
        <v/>
      </c>
      <c r="AW182" s="124" t="str">
        <f>IF(Resurssiluettelo!U229=0,"",Resurssiluettelo!U229)</f>
        <v/>
      </c>
      <c r="AX182" s="144" t="str">
        <f>IF(Resurssiluettelo!V229=0,"",Resurssiluettelo!V229)</f>
        <v/>
      </c>
    </row>
    <row r="183" spans="1:50">
      <c r="A183" s="179">
        <v>180</v>
      </c>
      <c r="B183" s="184" t="str">
        <f>IF(Y183="","",Resurssiluettelo!$G$1)</f>
        <v/>
      </c>
      <c r="C183" s="185" t="str">
        <f>IF(Y183="","",Resurssiluettelo!$H$14)</f>
        <v/>
      </c>
      <c r="D183" s="186" t="str">
        <f>IF(Y183="","",Resurssiluettelo!$I$14)</f>
        <v/>
      </c>
      <c r="E183" s="185" t="str">
        <f>IF(Y183="","",Resurssiluettelo!$J$14)</f>
        <v/>
      </c>
      <c r="F183" s="65" t="str">
        <f>IF(Y183="","",Resurssiluettelo!$N$14)</f>
        <v/>
      </c>
      <c r="G183" s="65" t="str">
        <f>IF(Y183="","",Resurssiluettelo!$O$14)</f>
        <v/>
      </c>
      <c r="H183" s="65" t="str">
        <f>IF(Resurssiluettelo!B230=0,"",Resurssiluettelo!B230)</f>
        <v/>
      </c>
      <c r="I183" s="65" t="str">
        <f>IF(Resurssiluettelo!C230=0,"",Resurssiluettelo!C230)</f>
        <v/>
      </c>
      <c r="J183" s="65" t="str">
        <f>IF(Resurssiluettelo!D230=0,"",Resurssiluettelo!D230)</f>
        <v/>
      </c>
      <c r="K183" s="74" t="str">
        <f>IF($J183="","",VLOOKUP($J183, Resurssiluettelo!$D$21:$X$40,Ohjeistus!K$98-1,FALSE))</f>
        <v/>
      </c>
      <c r="L183" s="74" t="str">
        <f>IF($J183="","",VLOOKUP($J183, Resurssiluettelo!$D$21:$X$40,Ohjeistus!L$98-1,FALSE))</f>
        <v/>
      </c>
      <c r="M183" s="74" t="str">
        <f>IF($J183="","",VLOOKUP($J183, Resurssiluettelo!$D$21:$X$40,Ohjeistus!M$98-1,FALSE))</f>
        <v/>
      </c>
      <c r="N183" s="74" t="str">
        <f>IF($J183="","",VLOOKUP($J183, Resurssiluettelo!$D$21:$X$40,Ohjeistus!N$98-1,FALSE))</f>
        <v/>
      </c>
      <c r="O183" s="74" t="str">
        <f>IF($J183="","",VLOOKUP($J183, Resurssiluettelo!$D$21:$X$40,Ohjeistus!O$98-1,FALSE))</f>
        <v/>
      </c>
      <c r="P183" s="74" t="str">
        <f>IF($J183="","",VLOOKUP($J183, Resurssiluettelo!$D$21:$X$40,Ohjeistus!P$98-1,FALSE))</f>
        <v/>
      </c>
      <c r="Q183" s="74" t="str">
        <f>IF($J183="",IF($I183="","",VLOOKUP($I183, Resurssiluettelo!$C$21:$X$40,Ohjeistus!Q$98,FALSE)),VLOOKUP($J183, Resurssiluettelo!$D$21:$X$40,Ohjeistus!Q$98-1,FALSE))</f>
        <v/>
      </c>
      <c r="R183" s="74" t="str">
        <f>IF($J183="",IF($I183="","",VLOOKUP($I183, Resurssiluettelo!$C$21:$X$40,Ohjeistus!R$98,FALSE)),VLOOKUP($J183, Resurssiluettelo!$D$21:$X$40,Ohjeistus!R$98-1,FALSE))</f>
        <v/>
      </c>
      <c r="S183" s="74" t="str">
        <f>IF($J183="",IF($I183="","",VLOOKUP($I183, Resurssiluettelo!$C$21:$X$40,Ohjeistus!S$98,FALSE)),VLOOKUP($J183, Resurssiluettelo!$D$21:$X$40,Ohjeistus!S$98-1,FALSE))</f>
        <v/>
      </c>
      <c r="T183" s="74" t="str">
        <f>IF($J183="",IF($I183="","",VLOOKUP($I183, Resurssiluettelo!$C$21:$X$40,Ohjeistus!T$98,FALSE)),VLOOKUP($J183, Resurssiluettelo!$D$21:$X$40,Ohjeistus!T$98-1,FALSE))</f>
        <v/>
      </c>
      <c r="U183" s="74" t="str">
        <f>IF($J183="","",VLOOKUP($J183, Resurssiluettelo!$D$21:$X$40,Ohjeistus!U$98-1,FALSE))</f>
        <v/>
      </c>
      <c r="V183" s="74" t="str">
        <f>IF($J183="","",VLOOKUP($J183, Resurssiluettelo!$D$21:$X$40,Ohjeistus!V$98-1,FALSE))</f>
        <v/>
      </c>
      <c r="W183" s="74" t="str">
        <f>IF($J183="","",VLOOKUP($J183, Resurssiluettelo!$D$21:$X$40,Ohjeistus!W$98-1,FALSE))</f>
        <v/>
      </c>
      <c r="X183" s="74" t="str">
        <f>IF($J183="","",VLOOKUP($J183, Resurssiluettelo!$D$21:$X$40,Ohjeistus!X$98-1,FALSE))</f>
        <v/>
      </c>
      <c r="Y183" s="159" t="str">
        <f>IF(Resurssiluettelo!E230=0,"",Resurssiluettelo!E230)</f>
        <v/>
      </c>
      <c r="Z183" s="74" t="str">
        <f>IF(Resurssiluettelo!F230=0,"",YEAR(Resurssiluettelo!F230)&amp;IF(MONTH(Resurssiluettelo!F230)&lt;10,"0","")&amp;MONTH(Resurssiluettelo!F230)&amp;IF(DAY(Resurssiluettelo!F230)&lt;10,"0","")&amp;DAY(Resurssiluettelo!F230))</f>
        <v/>
      </c>
      <c r="AA183" s="74" t="str">
        <f>IF(Resurssiluettelo!G230=0,"",Resurssiluettelo!G230)</f>
        <v/>
      </c>
      <c r="AB183" s="74" t="str">
        <f>IF(Resurssiluettelo!H230=0,"",Resurssiluettelo!H230)</f>
        <v/>
      </c>
      <c r="AC183" s="74" t="str">
        <f>IF(Resurssiluettelo!I230=0,"",Resurssiluettelo!I230)</f>
        <v/>
      </c>
      <c r="AD183" s="74" t="str">
        <f>IF(Resurssiluettelo!W230=0,"",Resurssiluettelo!W230)</f>
        <v/>
      </c>
      <c r="AE183" s="74" t="str">
        <f>IF(Resurssiluettelo!X230=0,"",Resurssiluettelo!X230)</f>
        <v/>
      </c>
      <c r="AF183" s="74" t="str">
        <f>IF(Resurssiluettelo!Y230=0,"",Resurssiluettelo!Y230)</f>
        <v/>
      </c>
      <c r="AG183" s="74" t="str">
        <f>IF(Resurssiluettelo!Z230=0,"",Resurssiluettelo!Z230)</f>
        <v/>
      </c>
      <c r="AH183" s="74" t="str">
        <f>IF(Resurssiluettelo!AA230=0,"",Resurssiluettelo!AA230)</f>
        <v/>
      </c>
      <c r="AI183" s="74" t="str">
        <f>IF(Resurssiluettelo!AB230=0,"",Resurssiluettelo!AB230)</f>
        <v/>
      </c>
      <c r="AJ183" s="74" t="str">
        <f>IF(Resurssiluettelo!AC230=0,"",Resurssiluettelo!AC230)</f>
        <v/>
      </c>
      <c r="AK183" s="74" t="str">
        <f>IF(Resurssiluettelo!AD230=0,"",Resurssiluettelo!AD230)</f>
        <v/>
      </c>
      <c r="AL183" s="74" t="str">
        <f>IF(Resurssiluettelo!J230=0,"",Resurssiluettelo!J230)</f>
        <v/>
      </c>
      <c r="AM183" s="124" t="str">
        <f>IF(Resurssiluettelo!K230=0,"",Resurssiluettelo!K230)</f>
        <v/>
      </c>
      <c r="AN183" s="124" t="str">
        <f>IF(Resurssiluettelo!L230=0,"",Resurssiluettelo!L230)</f>
        <v/>
      </c>
      <c r="AO183" s="124" t="str">
        <f>IF(Resurssiluettelo!M230=0,"",Resurssiluettelo!M230)</f>
        <v/>
      </c>
      <c r="AP183" s="128" t="str">
        <f>IF(Resurssiluettelo!N230=0,"",Resurssiluettelo!N230)</f>
        <v/>
      </c>
      <c r="AQ183" s="128" t="str">
        <f>IF(Resurssiluettelo!O230=0,"",Resurssiluettelo!O230)</f>
        <v/>
      </c>
      <c r="AR183" s="124" t="str">
        <f>IF(Resurssiluettelo!P230=0,"",Resurssiluettelo!P230)</f>
        <v/>
      </c>
      <c r="AS183" s="124" t="str">
        <f>IF(Resurssiluettelo!Q230=0,"",Resurssiluettelo!Q230)</f>
        <v/>
      </c>
      <c r="AT183" s="124" t="str">
        <f>IF(Resurssiluettelo!R230=0,"",Resurssiluettelo!R230)</f>
        <v/>
      </c>
      <c r="AU183" s="124" t="str">
        <f>IF(Resurssiluettelo!S230=0,"",Resurssiluettelo!S230)</f>
        <v/>
      </c>
      <c r="AV183" s="124" t="str">
        <f>IF(Resurssiluettelo!T230=0,"",Resurssiluettelo!T230)</f>
        <v/>
      </c>
      <c r="AW183" s="124" t="str">
        <f>IF(Resurssiluettelo!U230=0,"",Resurssiluettelo!U230)</f>
        <v/>
      </c>
      <c r="AX183" s="144" t="str">
        <f>IF(Resurssiluettelo!V230=0,"",Resurssiluettelo!V230)</f>
        <v/>
      </c>
    </row>
    <row r="184" spans="1:50">
      <c r="A184" s="179">
        <v>181</v>
      </c>
      <c r="B184" s="184" t="str">
        <f>IF(Y184="","",Resurssiluettelo!$G$1)</f>
        <v/>
      </c>
      <c r="C184" s="185" t="str">
        <f>IF(Y184="","",Resurssiluettelo!$H$14)</f>
        <v/>
      </c>
      <c r="D184" s="186" t="str">
        <f>IF(Y184="","",Resurssiluettelo!$I$14)</f>
        <v/>
      </c>
      <c r="E184" s="185" t="str">
        <f>IF(Y184="","",Resurssiluettelo!$J$14)</f>
        <v/>
      </c>
      <c r="F184" s="65" t="str">
        <f>IF(Y184="","",Resurssiluettelo!$N$14)</f>
        <v/>
      </c>
      <c r="G184" s="65" t="str">
        <f>IF(Y184="","",Resurssiluettelo!$O$14)</f>
        <v/>
      </c>
      <c r="H184" s="65" t="str">
        <f>IF(Resurssiluettelo!B231=0,"",Resurssiluettelo!B231)</f>
        <v/>
      </c>
      <c r="I184" s="65" t="str">
        <f>IF(Resurssiluettelo!C231=0,"",Resurssiluettelo!C231)</f>
        <v/>
      </c>
      <c r="J184" s="65" t="str">
        <f>IF(Resurssiluettelo!D231=0,"",Resurssiluettelo!D231)</f>
        <v/>
      </c>
      <c r="K184" s="74" t="str">
        <f>IF($J184="","",VLOOKUP($J184, Resurssiluettelo!$D$21:$X$40,Ohjeistus!K$98-1,FALSE))</f>
        <v/>
      </c>
      <c r="L184" s="74" t="str">
        <f>IF($J184="","",VLOOKUP($J184, Resurssiluettelo!$D$21:$X$40,Ohjeistus!L$98-1,FALSE))</f>
        <v/>
      </c>
      <c r="M184" s="74" t="str">
        <f>IF($J184="","",VLOOKUP($J184, Resurssiluettelo!$D$21:$X$40,Ohjeistus!M$98-1,FALSE))</f>
        <v/>
      </c>
      <c r="N184" s="74" t="str">
        <f>IF($J184="","",VLOOKUP($J184, Resurssiluettelo!$D$21:$X$40,Ohjeistus!N$98-1,FALSE))</f>
        <v/>
      </c>
      <c r="O184" s="74" t="str">
        <f>IF($J184="","",VLOOKUP($J184, Resurssiluettelo!$D$21:$X$40,Ohjeistus!O$98-1,FALSE))</f>
        <v/>
      </c>
      <c r="P184" s="74" t="str">
        <f>IF($J184="","",VLOOKUP($J184, Resurssiluettelo!$D$21:$X$40,Ohjeistus!P$98-1,FALSE))</f>
        <v/>
      </c>
      <c r="Q184" s="74" t="str">
        <f>IF($J184="",IF($I184="","",VLOOKUP($I184, Resurssiluettelo!$C$21:$X$40,Ohjeistus!Q$98,FALSE)),VLOOKUP($J184, Resurssiluettelo!$D$21:$X$40,Ohjeistus!Q$98-1,FALSE))</f>
        <v/>
      </c>
      <c r="R184" s="74" t="str">
        <f>IF($J184="",IF($I184="","",VLOOKUP($I184, Resurssiluettelo!$C$21:$X$40,Ohjeistus!R$98,FALSE)),VLOOKUP($J184, Resurssiluettelo!$D$21:$X$40,Ohjeistus!R$98-1,FALSE))</f>
        <v/>
      </c>
      <c r="S184" s="74" t="str">
        <f>IF($J184="",IF($I184="","",VLOOKUP($I184, Resurssiluettelo!$C$21:$X$40,Ohjeistus!S$98,FALSE)),VLOOKUP($J184, Resurssiluettelo!$D$21:$X$40,Ohjeistus!S$98-1,FALSE))</f>
        <v/>
      </c>
      <c r="T184" s="74" t="str">
        <f>IF($J184="",IF($I184="","",VLOOKUP($I184, Resurssiluettelo!$C$21:$X$40,Ohjeistus!T$98,FALSE)),VLOOKUP($J184, Resurssiluettelo!$D$21:$X$40,Ohjeistus!T$98-1,FALSE))</f>
        <v/>
      </c>
      <c r="U184" s="74" t="str">
        <f>IF($J184="","",VLOOKUP($J184, Resurssiluettelo!$D$21:$X$40,Ohjeistus!U$98-1,FALSE))</f>
        <v/>
      </c>
      <c r="V184" s="74" t="str">
        <f>IF($J184="","",VLOOKUP($J184, Resurssiluettelo!$D$21:$X$40,Ohjeistus!V$98-1,FALSE))</f>
        <v/>
      </c>
      <c r="W184" s="74" t="str">
        <f>IF($J184="","",VLOOKUP($J184, Resurssiluettelo!$D$21:$X$40,Ohjeistus!W$98-1,FALSE))</f>
        <v/>
      </c>
      <c r="X184" s="74" t="str">
        <f>IF($J184="","",VLOOKUP($J184, Resurssiluettelo!$D$21:$X$40,Ohjeistus!X$98-1,FALSE))</f>
        <v/>
      </c>
      <c r="Y184" s="159" t="str">
        <f>IF(Resurssiluettelo!E231=0,"",Resurssiluettelo!E231)</f>
        <v/>
      </c>
      <c r="Z184" s="74" t="str">
        <f>IF(Resurssiluettelo!F231=0,"",YEAR(Resurssiluettelo!F231)&amp;IF(MONTH(Resurssiluettelo!F231)&lt;10,"0","")&amp;MONTH(Resurssiluettelo!F231)&amp;IF(DAY(Resurssiluettelo!F231)&lt;10,"0","")&amp;DAY(Resurssiluettelo!F231))</f>
        <v/>
      </c>
      <c r="AA184" s="74" t="str">
        <f>IF(Resurssiluettelo!G231=0,"",Resurssiluettelo!G231)</f>
        <v/>
      </c>
      <c r="AB184" s="74" t="str">
        <f>IF(Resurssiluettelo!H231=0,"",Resurssiluettelo!H231)</f>
        <v/>
      </c>
      <c r="AC184" s="74" t="str">
        <f>IF(Resurssiluettelo!I231=0,"",Resurssiluettelo!I231)</f>
        <v/>
      </c>
      <c r="AD184" s="74" t="str">
        <f>IF(Resurssiluettelo!W231=0,"",Resurssiluettelo!W231)</f>
        <v/>
      </c>
      <c r="AE184" s="74" t="str">
        <f>IF(Resurssiluettelo!X231=0,"",Resurssiluettelo!X231)</f>
        <v/>
      </c>
      <c r="AF184" s="74" t="str">
        <f>IF(Resurssiluettelo!Y231=0,"",Resurssiluettelo!Y231)</f>
        <v/>
      </c>
      <c r="AG184" s="74" t="str">
        <f>IF(Resurssiluettelo!Z231=0,"",Resurssiluettelo!Z231)</f>
        <v/>
      </c>
      <c r="AH184" s="74" t="str">
        <f>IF(Resurssiluettelo!AA231=0,"",Resurssiluettelo!AA231)</f>
        <v/>
      </c>
      <c r="AI184" s="74" t="str">
        <f>IF(Resurssiluettelo!AB231=0,"",Resurssiluettelo!AB231)</f>
        <v/>
      </c>
      <c r="AJ184" s="74" t="str">
        <f>IF(Resurssiluettelo!AC231=0,"",Resurssiluettelo!AC231)</f>
        <v/>
      </c>
      <c r="AK184" s="74" t="str">
        <f>IF(Resurssiluettelo!AD231=0,"",Resurssiluettelo!AD231)</f>
        <v/>
      </c>
      <c r="AL184" s="74" t="str">
        <f>IF(Resurssiluettelo!J231=0,"",Resurssiluettelo!J231)</f>
        <v/>
      </c>
      <c r="AM184" s="124" t="str">
        <f>IF(Resurssiluettelo!K231=0,"",Resurssiluettelo!K231)</f>
        <v/>
      </c>
      <c r="AN184" s="124" t="str">
        <f>IF(Resurssiluettelo!L231=0,"",Resurssiluettelo!L231)</f>
        <v/>
      </c>
      <c r="AO184" s="124" t="str">
        <f>IF(Resurssiluettelo!M231=0,"",Resurssiluettelo!M231)</f>
        <v/>
      </c>
      <c r="AP184" s="128" t="str">
        <f>IF(Resurssiluettelo!N231=0,"",Resurssiluettelo!N231)</f>
        <v/>
      </c>
      <c r="AQ184" s="128" t="str">
        <f>IF(Resurssiluettelo!O231=0,"",Resurssiluettelo!O231)</f>
        <v/>
      </c>
      <c r="AR184" s="124" t="str">
        <f>IF(Resurssiluettelo!P231=0,"",Resurssiluettelo!P231)</f>
        <v/>
      </c>
      <c r="AS184" s="124" t="str">
        <f>IF(Resurssiluettelo!Q231=0,"",Resurssiluettelo!Q231)</f>
        <v/>
      </c>
      <c r="AT184" s="124" t="str">
        <f>IF(Resurssiluettelo!R231=0,"",Resurssiluettelo!R231)</f>
        <v/>
      </c>
      <c r="AU184" s="124" t="str">
        <f>IF(Resurssiluettelo!S231=0,"",Resurssiluettelo!S231)</f>
        <v/>
      </c>
      <c r="AV184" s="124" t="str">
        <f>IF(Resurssiluettelo!T231=0,"",Resurssiluettelo!T231)</f>
        <v/>
      </c>
      <c r="AW184" s="124" t="str">
        <f>IF(Resurssiluettelo!U231=0,"",Resurssiluettelo!U231)</f>
        <v/>
      </c>
      <c r="AX184" s="144" t="str">
        <f>IF(Resurssiluettelo!V231=0,"",Resurssiluettelo!V231)</f>
        <v/>
      </c>
    </row>
    <row r="185" spans="1:50">
      <c r="A185" s="179">
        <v>182</v>
      </c>
      <c r="B185" s="184" t="str">
        <f>IF(Y185="","",Resurssiluettelo!$G$1)</f>
        <v/>
      </c>
      <c r="C185" s="185" t="str">
        <f>IF(Y185="","",Resurssiluettelo!$H$14)</f>
        <v/>
      </c>
      <c r="D185" s="186" t="str">
        <f>IF(Y185="","",Resurssiluettelo!$I$14)</f>
        <v/>
      </c>
      <c r="E185" s="185" t="str">
        <f>IF(Y185="","",Resurssiluettelo!$J$14)</f>
        <v/>
      </c>
      <c r="F185" s="65" t="str">
        <f>IF(Y185="","",Resurssiluettelo!$N$14)</f>
        <v/>
      </c>
      <c r="G185" s="65" t="str">
        <f>IF(Y185="","",Resurssiluettelo!$O$14)</f>
        <v/>
      </c>
      <c r="H185" s="65" t="str">
        <f>IF(Resurssiluettelo!B232=0,"",Resurssiluettelo!B232)</f>
        <v/>
      </c>
      <c r="I185" s="65" t="str">
        <f>IF(Resurssiluettelo!C232=0,"",Resurssiluettelo!C232)</f>
        <v/>
      </c>
      <c r="J185" s="65" t="str">
        <f>IF(Resurssiluettelo!D232=0,"",Resurssiluettelo!D232)</f>
        <v/>
      </c>
      <c r="K185" s="74" t="str">
        <f>IF($J185="","",VLOOKUP($J185, Resurssiluettelo!$D$21:$X$40,Ohjeistus!K$98-1,FALSE))</f>
        <v/>
      </c>
      <c r="L185" s="74" t="str">
        <f>IF($J185="","",VLOOKUP($J185, Resurssiluettelo!$D$21:$X$40,Ohjeistus!L$98-1,FALSE))</f>
        <v/>
      </c>
      <c r="M185" s="74" t="str">
        <f>IF($J185="","",VLOOKUP($J185, Resurssiluettelo!$D$21:$X$40,Ohjeistus!M$98-1,FALSE))</f>
        <v/>
      </c>
      <c r="N185" s="74" t="str">
        <f>IF($J185="","",VLOOKUP($J185, Resurssiluettelo!$D$21:$X$40,Ohjeistus!N$98-1,FALSE))</f>
        <v/>
      </c>
      <c r="O185" s="74" t="str">
        <f>IF($J185="","",VLOOKUP($J185, Resurssiluettelo!$D$21:$X$40,Ohjeistus!O$98-1,FALSE))</f>
        <v/>
      </c>
      <c r="P185" s="74" t="str">
        <f>IF($J185="","",VLOOKUP($J185, Resurssiluettelo!$D$21:$X$40,Ohjeistus!P$98-1,FALSE))</f>
        <v/>
      </c>
      <c r="Q185" s="74" t="str">
        <f>IF($J185="",IF($I185="","",VLOOKUP($I185, Resurssiluettelo!$C$21:$X$40,Ohjeistus!Q$98,FALSE)),VLOOKUP($J185, Resurssiluettelo!$D$21:$X$40,Ohjeistus!Q$98-1,FALSE))</f>
        <v/>
      </c>
      <c r="R185" s="74" t="str">
        <f>IF($J185="",IF($I185="","",VLOOKUP($I185, Resurssiluettelo!$C$21:$X$40,Ohjeistus!R$98,FALSE)),VLOOKUP($J185, Resurssiluettelo!$D$21:$X$40,Ohjeistus!R$98-1,FALSE))</f>
        <v/>
      </c>
      <c r="S185" s="74" t="str">
        <f>IF($J185="",IF($I185="","",VLOOKUP($I185, Resurssiluettelo!$C$21:$X$40,Ohjeistus!S$98,FALSE)),VLOOKUP($J185, Resurssiluettelo!$D$21:$X$40,Ohjeistus!S$98-1,FALSE))</f>
        <v/>
      </c>
      <c r="T185" s="74" t="str">
        <f>IF($J185="",IF($I185="","",VLOOKUP($I185, Resurssiluettelo!$C$21:$X$40,Ohjeistus!T$98,FALSE)),VLOOKUP($J185, Resurssiluettelo!$D$21:$X$40,Ohjeistus!T$98-1,FALSE))</f>
        <v/>
      </c>
      <c r="U185" s="74" t="str">
        <f>IF($J185="","",VLOOKUP($J185, Resurssiluettelo!$D$21:$X$40,Ohjeistus!U$98-1,FALSE))</f>
        <v/>
      </c>
      <c r="V185" s="74" t="str">
        <f>IF($J185="","",VLOOKUP($J185, Resurssiluettelo!$D$21:$X$40,Ohjeistus!V$98-1,FALSE))</f>
        <v/>
      </c>
      <c r="W185" s="74" t="str">
        <f>IF($J185="","",VLOOKUP($J185, Resurssiluettelo!$D$21:$X$40,Ohjeistus!W$98-1,FALSE))</f>
        <v/>
      </c>
      <c r="X185" s="74" t="str">
        <f>IF($J185="","",VLOOKUP($J185, Resurssiluettelo!$D$21:$X$40,Ohjeistus!X$98-1,FALSE))</f>
        <v/>
      </c>
      <c r="Y185" s="159" t="str">
        <f>IF(Resurssiluettelo!E232=0,"",Resurssiluettelo!E232)</f>
        <v/>
      </c>
      <c r="Z185" s="74" t="str">
        <f>IF(Resurssiluettelo!F232=0,"",YEAR(Resurssiluettelo!F232)&amp;IF(MONTH(Resurssiluettelo!F232)&lt;10,"0","")&amp;MONTH(Resurssiluettelo!F232)&amp;IF(DAY(Resurssiluettelo!F232)&lt;10,"0","")&amp;DAY(Resurssiluettelo!F232))</f>
        <v/>
      </c>
      <c r="AA185" s="74" t="str">
        <f>IF(Resurssiluettelo!G232=0,"",Resurssiluettelo!G232)</f>
        <v/>
      </c>
      <c r="AB185" s="74" t="str">
        <f>IF(Resurssiluettelo!H232=0,"",Resurssiluettelo!H232)</f>
        <v/>
      </c>
      <c r="AC185" s="74" t="str">
        <f>IF(Resurssiluettelo!I232=0,"",Resurssiluettelo!I232)</f>
        <v/>
      </c>
      <c r="AD185" s="74" t="str">
        <f>IF(Resurssiluettelo!W232=0,"",Resurssiluettelo!W232)</f>
        <v/>
      </c>
      <c r="AE185" s="74" t="str">
        <f>IF(Resurssiluettelo!X232=0,"",Resurssiluettelo!X232)</f>
        <v/>
      </c>
      <c r="AF185" s="74" t="str">
        <f>IF(Resurssiluettelo!Y232=0,"",Resurssiluettelo!Y232)</f>
        <v/>
      </c>
      <c r="AG185" s="74" t="str">
        <f>IF(Resurssiluettelo!Z232=0,"",Resurssiluettelo!Z232)</f>
        <v/>
      </c>
      <c r="AH185" s="74" t="str">
        <f>IF(Resurssiluettelo!AA232=0,"",Resurssiluettelo!AA232)</f>
        <v/>
      </c>
      <c r="AI185" s="74" t="str">
        <f>IF(Resurssiluettelo!AB232=0,"",Resurssiluettelo!AB232)</f>
        <v/>
      </c>
      <c r="AJ185" s="74" t="str">
        <f>IF(Resurssiluettelo!AC232=0,"",Resurssiluettelo!AC232)</f>
        <v/>
      </c>
      <c r="AK185" s="74" t="str">
        <f>IF(Resurssiluettelo!AD232=0,"",Resurssiluettelo!AD232)</f>
        <v/>
      </c>
      <c r="AL185" s="74" t="str">
        <f>IF(Resurssiluettelo!J232=0,"",Resurssiluettelo!J232)</f>
        <v/>
      </c>
      <c r="AM185" s="124" t="str">
        <f>IF(Resurssiluettelo!K232=0,"",Resurssiluettelo!K232)</f>
        <v/>
      </c>
      <c r="AN185" s="124" t="str">
        <f>IF(Resurssiluettelo!L232=0,"",Resurssiluettelo!L232)</f>
        <v/>
      </c>
      <c r="AO185" s="124" t="str">
        <f>IF(Resurssiluettelo!M232=0,"",Resurssiluettelo!M232)</f>
        <v/>
      </c>
      <c r="AP185" s="128" t="str">
        <f>IF(Resurssiluettelo!N232=0,"",Resurssiluettelo!N232)</f>
        <v/>
      </c>
      <c r="AQ185" s="128" t="str">
        <f>IF(Resurssiluettelo!O232=0,"",Resurssiluettelo!O232)</f>
        <v/>
      </c>
      <c r="AR185" s="124" t="str">
        <f>IF(Resurssiluettelo!P232=0,"",Resurssiluettelo!P232)</f>
        <v/>
      </c>
      <c r="AS185" s="124" t="str">
        <f>IF(Resurssiluettelo!Q232=0,"",Resurssiluettelo!Q232)</f>
        <v/>
      </c>
      <c r="AT185" s="124" t="str">
        <f>IF(Resurssiluettelo!R232=0,"",Resurssiluettelo!R232)</f>
        <v/>
      </c>
      <c r="AU185" s="124" t="str">
        <f>IF(Resurssiluettelo!S232=0,"",Resurssiluettelo!S232)</f>
        <v/>
      </c>
      <c r="AV185" s="124" t="str">
        <f>IF(Resurssiluettelo!T232=0,"",Resurssiluettelo!T232)</f>
        <v/>
      </c>
      <c r="AW185" s="124" t="str">
        <f>IF(Resurssiluettelo!U232=0,"",Resurssiluettelo!U232)</f>
        <v/>
      </c>
      <c r="AX185" s="144" t="str">
        <f>IF(Resurssiluettelo!V232=0,"",Resurssiluettelo!V232)</f>
        <v/>
      </c>
    </row>
    <row r="186" spans="1:50">
      <c r="A186" s="179">
        <v>183</v>
      </c>
      <c r="B186" s="184" t="str">
        <f>IF(Y186="","",Resurssiluettelo!$G$1)</f>
        <v/>
      </c>
      <c r="C186" s="185" t="str">
        <f>IF(Y186="","",Resurssiluettelo!$H$14)</f>
        <v/>
      </c>
      <c r="D186" s="186" t="str">
        <f>IF(Y186="","",Resurssiluettelo!$I$14)</f>
        <v/>
      </c>
      <c r="E186" s="185" t="str">
        <f>IF(Y186="","",Resurssiluettelo!$J$14)</f>
        <v/>
      </c>
      <c r="F186" s="65" t="str">
        <f>IF(Y186="","",Resurssiluettelo!$N$14)</f>
        <v/>
      </c>
      <c r="G186" s="65" t="str">
        <f>IF(Y186="","",Resurssiluettelo!$O$14)</f>
        <v/>
      </c>
      <c r="H186" s="65" t="str">
        <f>IF(Resurssiluettelo!B233=0,"",Resurssiluettelo!B233)</f>
        <v/>
      </c>
      <c r="I186" s="65" t="str">
        <f>IF(Resurssiluettelo!C233=0,"",Resurssiluettelo!C233)</f>
        <v/>
      </c>
      <c r="J186" s="65" t="str">
        <f>IF(Resurssiluettelo!D233=0,"",Resurssiluettelo!D233)</f>
        <v/>
      </c>
      <c r="K186" s="74" t="str">
        <f>IF($J186="","",VLOOKUP($J186, Resurssiluettelo!$D$21:$X$40,Ohjeistus!K$98-1,FALSE))</f>
        <v/>
      </c>
      <c r="L186" s="74" t="str">
        <f>IF($J186="","",VLOOKUP($J186, Resurssiluettelo!$D$21:$X$40,Ohjeistus!L$98-1,FALSE))</f>
        <v/>
      </c>
      <c r="M186" s="74" t="str">
        <f>IF($J186="","",VLOOKUP($J186, Resurssiluettelo!$D$21:$X$40,Ohjeistus!M$98-1,FALSE))</f>
        <v/>
      </c>
      <c r="N186" s="74" t="str">
        <f>IF($J186="","",VLOOKUP($J186, Resurssiluettelo!$D$21:$X$40,Ohjeistus!N$98-1,FALSE))</f>
        <v/>
      </c>
      <c r="O186" s="74" t="str">
        <f>IF($J186="","",VLOOKUP($J186, Resurssiluettelo!$D$21:$X$40,Ohjeistus!O$98-1,FALSE))</f>
        <v/>
      </c>
      <c r="P186" s="74" t="str">
        <f>IF($J186="","",VLOOKUP($J186, Resurssiluettelo!$D$21:$X$40,Ohjeistus!P$98-1,FALSE))</f>
        <v/>
      </c>
      <c r="Q186" s="74" t="str">
        <f>IF($J186="",IF($I186="","",VLOOKUP($I186, Resurssiluettelo!$C$21:$X$40,Ohjeistus!Q$98,FALSE)),VLOOKUP($J186, Resurssiluettelo!$D$21:$X$40,Ohjeistus!Q$98-1,FALSE))</f>
        <v/>
      </c>
      <c r="R186" s="74" t="str">
        <f>IF($J186="",IF($I186="","",VLOOKUP($I186, Resurssiluettelo!$C$21:$X$40,Ohjeistus!R$98,FALSE)),VLOOKUP($J186, Resurssiluettelo!$D$21:$X$40,Ohjeistus!R$98-1,FALSE))</f>
        <v/>
      </c>
      <c r="S186" s="74" t="str">
        <f>IF($J186="",IF($I186="","",VLOOKUP($I186, Resurssiluettelo!$C$21:$X$40,Ohjeistus!S$98,FALSE)),VLOOKUP($J186, Resurssiluettelo!$D$21:$X$40,Ohjeistus!S$98-1,FALSE))</f>
        <v/>
      </c>
      <c r="T186" s="74" t="str">
        <f>IF($J186="",IF($I186="","",VLOOKUP($I186, Resurssiluettelo!$C$21:$X$40,Ohjeistus!T$98,FALSE)),VLOOKUP($J186, Resurssiluettelo!$D$21:$X$40,Ohjeistus!T$98-1,FALSE))</f>
        <v/>
      </c>
      <c r="U186" s="74" t="str">
        <f>IF($J186="","",VLOOKUP($J186, Resurssiluettelo!$D$21:$X$40,Ohjeistus!U$98-1,FALSE))</f>
        <v/>
      </c>
      <c r="V186" s="74" t="str">
        <f>IF($J186="","",VLOOKUP($J186, Resurssiluettelo!$D$21:$X$40,Ohjeistus!V$98-1,FALSE))</f>
        <v/>
      </c>
      <c r="W186" s="74" t="str">
        <f>IF($J186="","",VLOOKUP($J186, Resurssiluettelo!$D$21:$X$40,Ohjeistus!W$98-1,FALSE))</f>
        <v/>
      </c>
      <c r="X186" s="74" t="str">
        <f>IF($J186="","",VLOOKUP($J186, Resurssiluettelo!$D$21:$X$40,Ohjeistus!X$98-1,FALSE))</f>
        <v/>
      </c>
      <c r="Y186" s="159" t="str">
        <f>IF(Resurssiluettelo!E233=0,"",Resurssiluettelo!E233)</f>
        <v/>
      </c>
      <c r="Z186" s="74" t="str">
        <f>IF(Resurssiluettelo!F233=0,"",YEAR(Resurssiluettelo!F233)&amp;IF(MONTH(Resurssiluettelo!F233)&lt;10,"0","")&amp;MONTH(Resurssiluettelo!F233)&amp;IF(DAY(Resurssiluettelo!F233)&lt;10,"0","")&amp;DAY(Resurssiluettelo!F233))</f>
        <v/>
      </c>
      <c r="AA186" s="74" t="str">
        <f>IF(Resurssiluettelo!G233=0,"",Resurssiluettelo!G233)</f>
        <v/>
      </c>
      <c r="AB186" s="74" t="str">
        <f>IF(Resurssiluettelo!H233=0,"",Resurssiluettelo!H233)</f>
        <v/>
      </c>
      <c r="AC186" s="74" t="str">
        <f>IF(Resurssiluettelo!I233=0,"",Resurssiluettelo!I233)</f>
        <v/>
      </c>
      <c r="AD186" s="74" t="str">
        <f>IF(Resurssiluettelo!W233=0,"",Resurssiluettelo!W233)</f>
        <v/>
      </c>
      <c r="AE186" s="74" t="str">
        <f>IF(Resurssiluettelo!X233=0,"",Resurssiluettelo!X233)</f>
        <v/>
      </c>
      <c r="AF186" s="74" t="str">
        <f>IF(Resurssiluettelo!Y233=0,"",Resurssiluettelo!Y233)</f>
        <v/>
      </c>
      <c r="AG186" s="74" t="str">
        <f>IF(Resurssiluettelo!Z233=0,"",Resurssiluettelo!Z233)</f>
        <v/>
      </c>
      <c r="AH186" s="74" t="str">
        <f>IF(Resurssiluettelo!AA233=0,"",Resurssiluettelo!AA233)</f>
        <v/>
      </c>
      <c r="AI186" s="74" t="str">
        <f>IF(Resurssiluettelo!AB233=0,"",Resurssiluettelo!AB233)</f>
        <v/>
      </c>
      <c r="AJ186" s="74" t="str">
        <f>IF(Resurssiluettelo!AC233=0,"",Resurssiluettelo!AC233)</f>
        <v/>
      </c>
      <c r="AK186" s="74" t="str">
        <f>IF(Resurssiluettelo!AD233=0,"",Resurssiluettelo!AD233)</f>
        <v/>
      </c>
      <c r="AL186" s="74" t="str">
        <f>IF(Resurssiluettelo!J233=0,"",Resurssiluettelo!J233)</f>
        <v/>
      </c>
      <c r="AM186" s="124" t="str">
        <f>IF(Resurssiluettelo!K233=0,"",Resurssiluettelo!K233)</f>
        <v/>
      </c>
      <c r="AN186" s="124" t="str">
        <f>IF(Resurssiluettelo!L233=0,"",Resurssiluettelo!L233)</f>
        <v/>
      </c>
      <c r="AO186" s="124" t="str">
        <f>IF(Resurssiluettelo!M233=0,"",Resurssiluettelo!M233)</f>
        <v/>
      </c>
      <c r="AP186" s="128" t="str">
        <f>IF(Resurssiluettelo!N233=0,"",Resurssiluettelo!N233)</f>
        <v/>
      </c>
      <c r="AQ186" s="128" t="str">
        <f>IF(Resurssiluettelo!O233=0,"",Resurssiluettelo!O233)</f>
        <v/>
      </c>
      <c r="AR186" s="124" t="str">
        <f>IF(Resurssiluettelo!P233=0,"",Resurssiluettelo!P233)</f>
        <v/>
      </c>
      <c r="AS186" s="124" t="str">
        <f>IF(Resurssiluettelo!Q233=0,"",Resurssiluettelo!Q233)</f>
        <v/>
      </c>
      <c r="AT186" s="124" t="str">
        <f>IF(Resurssiluettelo!R233=0,"",Resurssiluettelo!R233)</f>
        <v/>
      </c>
      <c r="AU186" s="124" t="str">
        <f>IF(Resurssiluettelo!S233=0,"",Resurssiluettelo!S233)</f>
        <v/>
      </c>
      <c r="AV186" s="124" t="str">
        <f>IF(Resurssiluettelo!T233=0,"",Resurssiluettelo!T233)</f>
        <v/>
      </c>
      <c r="AW186" s="124" t="str">
        <f>IF(Resurssiluettelo!U233=0,"",Resurssiluettelo!U233)</f>
        <v/>
      </c>
      <c r="AX186" s="144" t="str">
        <f>IF(Resurssiluettelo!V233=0,"",Resurssiluettelo!V233)</f>
        <v/>
      </c>
    </row>
    <row r="187" spans="1:50">
      <c r="A187" s="179">
        <v>184</v>
      </c>
      <c r="B187" s="184" t="str">
        <f>IF(Y187="","",Resurssiluettelo!$G$1)</f>
        <v/>
      </c>
      <c r="C187" s="185" t="str">
        <f>IF(Y187="","",Resurssiluettelo!$H$14)</f>
        <v/>
      </c>
      <c r="D187" s="186" t="str">
        <f>IF(Y187="","",Resurssiluettelo!$I$14)</f>
        <v/>
      </c>
      <c r="E187" s="185" t="str">
        <f>IF(Y187="","",Resurssiluettelo!$J$14)</f>
        <v/>
      </c>
      <c r="F187" s="65" t="str">
        <f>IF(Y187="","",Resurssiluettelo!$N$14)</f>
        <v/>
      </c>
      <c r="G187" s="65" t="str">
        <f>IF(Y187="","",Resurssiluettelo!$O$14)</f>
        <v/>
      </c>
      <c r="H187" s="65" t="str">
        <f>IF(Resurssiluettelo!B234=0,"",Resurssiluettelo!B234)</f>
        <v/>
      </c>
      <c r="I187" s="65" t="str">
        <f>IF(Resurssiluettelo!C234=0,"",Resurssiluettelo!C234)</f>
        <v/>
      </c>
      <c r="J187" s="65" t="str">
        <f>IF(Resurssiluettelo!D234=0,"",Resurssiluettelo!D234)</f>
        <v/>
      </c>
      <c r="K187" s="74" t="str">
        <f>IF($J187="","",VLOOKUP($J187, Resurssiluettelo!$D$21:$X$40,Ohjeistus!K$98-1,FALSE))</f>
        <v/>
      </c>
      <c r="L187" s="74" t="str">
        <f>IF($J187="","",VLOOKUP($J187, Resurssiluettelo!$D$21:$X$40,Ohjeistus!L$98-1,FALSE))</f>
        <v/>
      </c>
      <c r="M187" s="74" t="str">
        <f>IF($J187="","",VLOOKUP($J187, Resurssiluettelo!$D$21:$X$40,Ohjeistus!M$98-1,FALSE))</f>
        <v/>
      </c>
      <c r="N187" s="74" t="str">
        <f>IF($J187="","",VLOOKUP($J187, Resurssiluettelo!$D$21:$X$40,Ohjeistus!N$98-1,FALSE))</f>
        <v/>
      </c>
      <c r="O187" s="74" t="str">
        <f>IF($J187="","",VLOOKUP($J187, Resurssiluettelo!$D$21:$X$40,Ohjeistus!O$98-1,FALSE))</f>
        <v/>
      </c>
      <c r="P187" s="74" t="str">
        <f>IF($J187="","",VLOOKUP($J187, Resurssiluettelo!$D$21:$X$40,Ohjeistus!P$98-1,FALSE))</f>
        <v/>
      </c>
      <c r="Q187" s="74" t="str">
        <f>IF($J187="",IF($I187="","",VLOOKUP($I187, Resurssiluettelo!$C$21:$X$40,Ohjeistus!Q$98,FALSE)),VLOOKUP($J187, Resurssiluettelo!$D$21:$X$40,Ohjeistus!Q$98-1,FALSE))</f>
        <v/>
      </c>
      <c r="R187" s="74" t="str">
        <f>IF($J187="",IF($I187="","",VLOOKUP($I187, Resurssiluettelo!$C$21:$X$40,Ohjeistus!R$98,FALSE)),VLOOKUP($J187, Resurssiluettelo!$D$21:$X$40,Ohjeistus!R$98-1,FALSE))</f>
        <v/>
      </c>
      <c r="S187" s="74" t="str">
        <f>IF($J187="",IF($I187="","",VLOOKUP($I187, Resurssiluettelo!$C$21:$X$40,Ohjeistus!S$98,FALSE)),VLOOKUP($J187, Resurssiluettelo!$D$21:$X$40,Ohjeistus!S$98-1,FALSE))</f>
        <v/>
      </c>
      <c r="T187" s="74" t="str">
        <f>IF($J187="",IF($I187="","",VLOOKUP($I187, Resurssiluettelo!$C$21:$X$40,Ohjeistus!T$98,FALSE)),VLOOKUP($J187, Resurssiluettelo!$D$21:$X$40,Ohjeistus!T$98-1,FALSE))</f>
        <v/>
      </c>
      <c r="U187" s="74" t="str">
        <f>IF($J187="","",VLOOKUP($J187, Resurssiluettelo!$D$21:$X$40,Ohjeistus!U$98-1,FALSE))</f>
        <v/>
      </c>
      <c r="V187" s="74" t="str">
        <f>IF($J187="","",VLOOKUP($J187, Resurssiluettelo!$D$21:$X$40,Ohjeistus!V$98-1,FALSE))</f>
        <v/>
      </c>
      <c r="W187" s="74" t="str">
        <f>IF($J187="","",VLOOKUP($J187, Resurssiluettelo!$D$21:$X$40,Ohjeistus!W$98-1,FALSE))</f>
        <v/>
      </c>
      <c r="X187" s="74" t="str">
        <f>IF($J187="","",VLOOKUP($J187, Resurssiluettelo!$D$21:$X$40,Ohjeistus!X$98-1,FALSE))</f>
        <v/>
      </c>
      <c r="Y187" s="159" t="str">
        <f>IF(Resurssiluettelo!E234=0,"",Resurssiluettelo!E234)</f>
        <v/>
      </c>
      <c r="Z187" s="74" t="str">
        <f>IF(Resurssiluettelo!F234=0,"",YEAR(Resurssiluettelo!F234)&amp;IF(MONTH(Resurssiluettelo!F234)&lt;10,"0","")&amp;MONTH(Resurssiluettelo!F234)&amp;IF(DAY(Resurssiluettelo!F234)&lt;10,"0","")&amp;DAY(Resurssiluettelo!F234))</f>
        <v/>
      </c>
      <c r="AA187" s="74" t="str">
        <f>IF(Resurssiluettelo!G234=0,"",Resurssiluettelo!G234)</f>
        <v/>
      </c>
      <c r="AB187" s="74" t="str">
        <f>IF(Resurssiluettelo!H234=0,"",Resurssiluettelo!H234)</f>
        <v/>
      </c>
      <c r="AC187" s="74" t="str">
        <f>IF(Resurssiluettelo!I234=0,"",Resurssiluettelo!I234)</f>
        <v/>
      </c>
      <c r="AD187" s="74" t="str">
        <f>IF(Resurssiluettelo!W234=0,"",Resurssiluettelo!W234)</f>
        <v/>
      </c>
      <c r="AE187" s="74" t="str">
        <f>IF(Resurssiluettelo!X234=0,"",Resurssiluettelo!X234)</f>
        <v/>
      </c>
      <c r="AF187" s="74" t="str">
        <f>IF(Resurssiluettelo!Y234=0,"",Resurssiluettelo!Y234)</f>
        <v/>
      </c>
      <c r="AG187" s="74" t="str">
        <f>IF(Resurssiluettelo!Z234=0,"",Resurssiluettelo!Z234)</f>
        <v/>
      </c>
      <c r="AH187" s="74" t="str">
        <f>IF(Resurssiluettelo!AA234=0,"",Resurssiluettelo!AA234)</f>
        <v/>
      </c>
      <c r="AI187" s="74" t="str">
        <f>IF(Resurssiluettelo!AB234=0,"",Resurssiluettelo!AB234)</f>
        <v/>
      </c>
      <c r="AJ187" s="74" t="str">
        <f>IF(Resurssiluettelo!AC234=0,"",Resurssiluettelo!AC234)</f>
        <v/>
      </c>
      <c r="AK187" s="74" t="str">
        <f>IF(Resurssiluettelo!AD234=0,"",Resurssiluettelo!AD234)</f>
        <v/>
      </c>
      <c r="AL187" s="74" t="str">
        <f>IF(Resurssiluettelo!J234=0,"",Resurssiluettelo!J234)</f>
        <v/>
      </c>
      <c r="AM187" s="124" t="str">
        <f>IF(Resurssiluettelo!K234=0,"",Resurssiluettelo!K234)</f>
        <v/>
      </c>
      <c r="AN187" s="124" t="str">
        <f>IF(Resurssiluettelo!L234=0,"",Resurssiluettelo!L234)</f>
        <v/>
      </c>
      <c r="AO187" s="124" t="str">
        <f>IF(Resurssiluettelo!M234=0,"",Resurssiluettelo!M234)</f>
        <v/>
      </c>
      <c r="AP187" s="128" t="str">
        <f>IF(Resurssiluettelo!N234=0,"",Resurssiluettelo!N234)</f>
        <v/>
      </c>
      <c r="AQ187" s="128" t="str">
        <f>IF(Resurssiluettelo!O234=0,"",Resurssiluettelo!O234)</f>
        <v/>
      </c>
      <c r="AR187" s="124" t="str">
        <f>IF(Resurssiluettelo!P234=0,"",Resurssiluettelo!P234)</f>
        <v/>
      </c>
      <c r="AS187" s="124" t="str">
        <f>IF(Resurssiluettelo!Q234=0,"",Resurssiluettelo!Q234)</f>
        <v/>
      </c>
      <c r="AT187" s="124" t="str">
        <f>IF(Resurssiluettelo!R234=0,"",Resurssiluettelo!R234)</f>
        <v/>
      </c>
      <c r="AU187" s="124" t="str">
        <f>IF(Resurssiluettelo!S234=0,"",Resurssiluettelo!S234)</f>
        <v/>
      </c>
      <c r="AV187" s="124" t="str">
        <f>IF(Resurssiluettelo!T234=0,"",Resurssiluettelo!T234)</f>
        <v/>
      </c>
      <c r="AW187" s="124" t="str">
        <f>IF(Resurssiluettelo!U234=0,"",Resurssiluettelo!U234)</f>
        <v/>
      </c>
      <c r="AX187" s="144" t="str">
        <f>IF(Resurssiluettelo!V234=0,"",Resurssiluettelo!V234)</f>
        <v/>
      </c>
    </row>
    <row r="188" spans="1:50">
      <c r="A188" s="179">
        <v>185</v>
      </c>
      <c r="B188" s="184" t="str">
        <f>IF(Y188="","",Resurssiluettelo!$G$1)</f>
        <v/>
      </c>
      <c r="C188" s="185" t="str">
        <f>IF(Y188="","",Resurssiluettelo!$H$14)</f>
        <v/>
      </c>
      <c r="D188" s="186" t="str">
        <f>IF(Y188="","",Resurssiluettelo!$I$14)</f>
        <v/>
      </c>
      <c r="E188" s="185" t="str">
        <f>IF(Y188="","",Resurssiluettelo!$J$14)</f>
        <v/>
      </c>
      <c r="F188" s="65" t="str">
        <f>IF(Y188="","",Resurssiluettelo!$N$14)</f>
        <v/>
      </c>
      <c r="G188" s="65" t="str">
        <f>IF(Y188="","",Resurssiluettelo!$O$14)</f>
        <v/>
      </c>
      <c r="H188" s="65" t="str">
        <f>IF(Resurssiluettelo!B235=0,"",Resurssiluettelo!B235)</f>
        <v/>
      </c>
      <c r="I188" s="65" t="str">
        <f>IF(Resurssiluettelo!C235=0,"",Resurssiluettelo!C235)</f>
        <v/>
      </c>
      <c r="J188" s="65" t="str">
        <f>IF(Resurssiluettelo!D235=0,"",Resurssiluettelo!D235)</f>
        <v/>
      </c>
      <c r="K188" s="74" t="str">
        <f>IF($J188="","",VLOOKUP($J188, Resurssiluettelo!$D$21:$X$40,Ohjeistus!K$98-1,FALSE))</f>
        <v/>
      </c>
      <c r="L188" s="74" t="str">
        <f>IF($J188="","",VLOOKUP($J188, Resurssiluettelo!$D$21:$X$40,Ohjeistus!L$98-1,FALSE))</f>
        <v/>
      </c>
      <c r="M188" s="74" t="str">
        <f>IF($J188="","",VLOOKUP($J188, Resurssiluettelo!$D$21:$X$40,Ohjeistus!M$98-1,FALSE))</f>
        <v/>
      </c>
      <c r="N188" s="74" t="str">
        <f>IF($J188="","",VLOOKUP($J188, Resurssiluettelo!$D$21:$X$40,Ohjeistus!N$98-1,FALSE))</f>
        <v/>
      </c>
      <c r="O188" s="74" t="str">
        <f>IF($J188="","",VLOOKUP($J188, Resurssiluettelo!$D$21:$X$40,Ohjeistus!O$98-1,FALSE))</f>
        <v/>
      </c>
      <c r="P188" s="74" t="str">
        <f>IF($J188="","",VLOOKUP($J188, Resurssiluettelo!$D$21:$X$40,Ohjeistus!P$98-1,FALSE))</f>
        <v/>
      </c>
      <c r="Q188" s="74" t="str">
        <f>IF($J188="",IF($I188="","",VLOOKUP($I188, Resurssiluettelo!$C$21:$X$40,Ohjeistus!Q$98,FALSE)),VLOOKUP($J188, Resurssiluettelo!$D$21:$X$40,Ohjeistus!Q$98-1,FALSE))</f>
        <v/>
      </c>
      <c r="R188" s="74" t="str">
        <f>IF($J188="",IF($I188="","",VLOOKUP($I188, Resurssiluettelo!$C$21:$X$40,Ohjeistus!R$98,FALSE)),VLOOKUP($J188, Resurssiluettelo!$D$21:$X$40,Ohjeistus!R$98-1,FALSE))</f>
        <v/>
      </c>
      <c r="S188" s="74" t="str">
        <f>IF($J188="",IF($I188="","",VLOOKUP($I188, Resurssiluettelo!$C$21:$X$40,Ohjeistus!S$98,FALSE)),VLOOKUP($J188, Resurssiluettelo!$D$21:$X$40,Ohjeistus!S$98-1,FALSE))</f>
        <v/>
      </c>
      <c r="T188" s="74" t="str">
        <f>IF($J188="",IF($I188="","",VLOOKUP($I188, Resurssiluettelo!$C$21:$X$40,Ohjeistus!T$98,FALSE)),VLOOKUP($J188, Resurssiluettelo!$D$21:$X$40,Ohjeistus!T$98-1,FALSE))</f>
        <v/>
      </c>
      <c r="U188" s="74" t="str">
        <f>IF($J188="","",VLOOKUP($J188, Resurssiluettelo!$D$21:$X$40,Ohjeistus!U$98-1,FALSE))</f>
        <v/>
      </c>
      <c r="V188" s="74" t="str">
        <f>IF($J188="","",VLOOKUP($J188, Resurssiluettelo!$D$21:$X$40,Ohjeistus!V$98-1,FALSE))</f>
        <v/>
      </c>
      <c r="W188" s="74" t="str">
        <f>IF($J188="","",VLOOKUP($J188, Resurssiluettelo!$D$21:$X$40,Ohjeistus!W$98-1,FALSE))</f>
        <v/>
      </c>
      <c r="X188" s="74" t="str">
        <f>IF($J188="","",VLOOKUP($J188, Resurssiluettelo!$D$21:$X$40,Ohjeistus!X$98-1,FALSE))</f>
        <v/>
      </c>
      <c r="Y188" s="159" t="str">
        <f>IF(Resurssiluettelo!E235=0,"",Resurssiluettelo!E235)</f>
        <v/>
      </c>
      <c r="Z188" s="74" t="str">
        <f>IF(Resurssiluettelo!F235=0,"",YEAR(Resurssiluettelo!F235)&amp;IF(MONTH(Resurssiluettelo!F235)&lt;10,"0","")&amp;MONTH(Resurssiluettelo!F235)&amp;IF(DAY(Resurssiluettelo!F235)&lt;10,"0","")&amp;DAY(Resurssiluettelo!F235))</f>
        <v/>
      </c>
      <c r="AA188" s="74" t="str">
        <f>IF(Resurssiluettelo!G235=0,"",Resurssiluettelo!G235)</f>
        <v/>
      </c>
      <c r="AB188" s="74" t="str">
        <f>IF(Resurssiluettelo!H235=0,"",Resurssiluettelo!H235)</f>
        <v/>
      </c>
      <c r="AC188" s="74" t="str">
        <f>IF(Resurssiluettelo!I235=0,"",Resurssiluettelo!I235)</f>
        <v/>
      </c>
      <c r="AD188" s="74" t="str">
        <f>IF(Resurssiluettelo!W235=0,"",Resurssiluettelo!W235)</f>
        <v/>
      </c>
      <c r="AE188" s="74" t="str">
        <f>IF(Resurssiluettelo!X235=0,"",Resurssiluettelo!X235)</f>
        <v/>
      </c>
      <c r="AF188" s="74" t="str">
        <f>IF(Resurssiluettelo!Y235=0,"",Resurssiluettelo!Y235)</f>
        <v/>
      </c>
      <c r="AG188" s="74" t="str">
        <f>IF(Resurssiluettelo!Z235=0,"",Resurssiluettelo!Z235)</f>
        <v/>
      </c>
      <c r="AH188" s="74" t="str">
        <f>IF(Resurssiluettelo!AA235=0,"",Resurssiluettelo!AA235)</f>
        <v/>
      </c>
      <c r="AI188" s="74" t="str">
        <f>IF(Resurssiluettelo!AB235=0,"",Resurssiluettelo!AB235)</f>
        <v/>
      </c>
      <c r="AJ188" s="74" t="str">
        <f>IF(Resurssiluettelo!AC235=0,"",Resurssiluettelo!AC235)</f>
        <v/>
      </c>
      <c r="AK188" s="74" t="str">
        <f>IF(Resurssiluettelo!AD235=0,"",Resurssiluettelo!AD235)</f>
        <v/>
      </c>
      <c r="AL188" s="74" t="str">
        <f>IF(Resurssiluettelo!J235=0,"",Resurssiluettelo!J235)</f>
        <v/>
      </c>
      <c r="AM188" s="124" t="str">
        <f>IF(Resurssiluettelo!K235=0,"",Resurssiluettelo!K235)</f>
        <v/>
      </c>
      <c r="AN188" s="124" t="str">
        <f>IF(Resurssiluettelo!L235=0,"",Resurssiluettelo!L235)</f>
        <v/>
      </c>
      <c r="AO188" s="124" t="str">
        <f>IF(Resurssiluettelo!M235=0,"",Resurssiluettelo!M235)</f>
        <v/>
      </c>
      <c r="AP188" s="128" t="str">
        <f>IF(Resurssiluettelo!N235=0,"",Resurssiluettelo!N235)</f>
        <v/>
      </c>
      <c r="AQ188" s="128" t="str">
        <f>IF(Resurssiluettelo!O235=0,"",Resurssiluettelo!O235)</f>
        <v/>
      </c>
      <c r="AR188" s="124" t="str">
        <f>IF(Resurssiluettelo!P235=0,"",Resurssiluettelo!P235)</f>
        <v/>
      </c>
      <c r="AS188" s="124" t="str">
        <f>IF(Resurssiluettelo!Q235=0,"",Resurssiluettelo!Q235)</f>
        <v/>
      </c>
      <c r="AT188" s="124" t="str">
        <f>IF(Resurssiluettelo!R235=0,"",Resurssiluettelo!R235)</f>
        <v/>
      </c>
      <c r="AU188" s="124" t="str">
        <f>IF(Resurssiluettelo!S235=0,"",Resurssiluettelo!S235)</f>
        <v/>
      </c>
      <c r="AV188" s="124" t="str">
        <f>IF(Resurssiluettelo!T235=0,"",Resurssiluettelo!T235)</f>
        <v/>
      </c>
      <c r="AW188" s="124" t="str">
        <f>IF(Resurssiluettelo!U235=0,"",Resurssiluettelo!U235)</f>
        <v/>
      </c>
      <c r="AX188" s="144" t="str">
        <f>IF(Resurssiluettelo!V235=0,"",Resurssiluettelo!V235)</f>
        <v/>
      </c>
    </row>
    <row r="189" spans="1:50">
      <c r="A189" s="179">
        <v>186</v>
      </c>
      <c r="B189" s="184" t="str">
        <f>IF(Y189="","",Resurssiluettelo!$G$1)</f>
        <v/>
      </c>
      <c r="C189" s="185" t="str">
        <f>IF(Y189="","",Resurssiluettelo!$H$14)</f>
        <v/>
      </c>
      <c r="D189" s="186" t="str">
        <f>IF(Y189="","",Resurssiluettelo!$I$14)</f>
        <v/>
      </c>
      <c r="E189" s="185" t="str">
        <f>IF(Y189="","",Resurssiluettelo!$J$14)</f>
        <v/>
      </c>
      <c r="F189" s="65" t="str">
        <f>IF(Y189="","",Resurssiluettelo!$N$14)</f>
        <v/>
      </c>
      <c r="G189" s="65" t="str">
        <f>IF(Y189="","",Resurssiluettelo!$O$14)</f>
        <v/>
      </c>
      <c r="H189" s="65" t="str">
        <f>IF(Resurssiluettelo!B236=0,"",Resurssiluettelo!B236)</f>
        <v/>
      </c>
      <c r="I189" s="65" t="str">
        <f>IF(Resurssiluettelo!C236=0,"",Resurssiluettelo!C236)</f>
        <v/>
      </c>
      <c r="J189" s="65" t="str">
        <f>IF(Resurssiluettelo!D236=0,"",Resurssiluettelo!D236)</f>
        <v/>
      </c>
      <c r="K189" s="74" t="str">
        <f>IF($J189="","",VLOOKUP($J189, Resurssiluettelo!$D$21:$X$40,Ohjeistus!K$98-1,FALSE))</f>
        <v/>
      </c>
      <c r="L189" s="74" t="str">
        <f>IF($J189="","",VLOOKUP($J189, Resurssiluettelo!$D$21:$X$40,Ohjeistus!L$98-1,FALSE))</f>
        <v/>
      </c>
      <c r="M189" s="74" t="str">
        <f>IF($J189="","",VLOOKUP($J189, Resurssiluettelo!$D$21:$X$40,Ohjeistus!M$98-1,FALSE))</f>
        <v/>
      </c>
      <c r="N189" s="74" t="str">
        <f>IF($J189="","",VLOOKUP($J189, Resurssiluettelo!$D$21:$X$40,Ohjeistus!N$98-1,FALSE))</f>
        <v/>
      </c>
      <c r="O189" s="74" t="str">
        <f>IF($J189="","",VLOOKUP($J189, Resurssiluettelo!$D$21:$X$40,Ohjeistus!O$98-1,FALSE))</f>
        <v/>
      </c>
      <c r="P189" s="74" t="str">
        <f>IF($J189="","",VLOOKUP($J189, Resurssiluettelo!$D$21:$X$40,Ohjeistus!P$98-1,FALSE))</f>
        <v/>
      </c>
      <c r="Q189" s="74" t="str">
        <f>IF($J189="",IF($I189="","",VLOOKUP($I189, Resurssiluettelo!$C$21:$X$40,Ohjeistus!Q$98,FALSE)),VLOOKUP($J189, Resurssiluettelo!$D$21:$X$40,Ohjeistus!Q$98-1,FALSE))</f>
        <v/>
      </c>
      <c r="R189" s="74" t="str">
        <f>IF($J189="",IF($I189="","",VLOOKUP($I189, Resurssiluettelo!$C$21:$X$40,Ohjeistus!R$98,FALSE)),VLOOKUP($J189, Resurssiluettelo!$D$21:$X$40,Ohjeistus!R$98-1,FALSE))</f>
        <v/>
      </c>
      <c r="S189" s="74" t="str">
        <f>IF($J189="",IF($I189="","",VLOOKUP($I189, Resurssiluettelo!$C$21:$X$40,Ohjeistus!S$98,FALSE)),VLOOKUP($J189, Resurssiluettelo!$D$21:$X$40,Ohjeistus!S$98-1,FALSE))</f>
        <v/>
      </c>
      <c r="T189" s="74" t="str">
        <f>IF($J189="",IF($I189="","",VLOOKUP($I189, Resurssiluettelo!$C$21:$X$40,Ohjeistus!T$98,FALSE)),VLOOKUP($J189, Resurssiluettelo!$D$21:$X$40,Ohjeistus!T$98-1,FALSE))</f>
        <v/>
      </c>
      <c r="U189" s="74" t="str">
        <f>IF($J189="","",VLOOKUP($J189, Resurssiluettelo!$D$21:$X$40,Ohjeistus!U$98-1,FALSE))</f>
        <v/>
      </c>
      <c r="V189" s="74" t="str">
        <f>IF($J189="","",VLOOKUP($J189, Resurssiluettelo!$D$21:$X$40,Ohjeistus!V$98-1,FALSE))</f>
        <v/>
      </c>
      <c r="W189" s="74" t="str">
        <f>IF($J189="","",VLOOKUP($J189, Resurssiluettelo!$D$21:$X$40,Ohjeistus!W$98-1,FALSE))</f>
        <v/>
      </c>
      <c r="X189" s="74" t="str">
        <f>IF($J189="","",VLOOKUP($J189, Resurssiluettelo!$D$21:$X$40,Ohjeistus!X$98-1,FALSE))</f>
        <v/>
      </c>
      <c r="Y189" s="159" t="str">
        <f>IF(Resurssiluettelo!E236=0,"",Resurssiluettelo!E236)</f>
        <v/>
      </c>
      <c r="Z189" s="74" t="str">
        <f>IF(Resurssiluettelo!F236=0,"",YEAR(Resurssiluettelo!F236)&amp;IF(MONTH(Resurssiluettelo!F236)&lt;10,"0","")&amp;MONTH(Resurssiluettelo!F236)&amp;IF(DAY(Resurssiluettelo!F236)&lt;10,"0","")&amp;DAY(Resurssiluettelo!F236))</f>
        <v/>
      </c>
      <c r="AA189" s="74" t="str">
        <f>IF(Resurssiluettelo!G236=0,"",Resurssiluettelo!G236)</f>
        <v/>
      </c>
      <c r="AB189" s="74" t="str">
        <f>IF(Resurssiluettelo!H236=0,"",Resurssiluettelo!H236)</f>
        <v/>
      </c>
      <c r="AC189" s="74" t="str">
        <f>IF(Resurssiluettelo!I236=0,"",Resurssiluettelo!I236)</f>
        <v/>
      </c>
      <c r="AD189" s="74" t="str">
        <f>IF(Resurssiluettelo!W236=0,"",Resurssiluettelo!W236)</f>
        <v/>
      </c>
      <c r="AE189" s="74" t="str">
        <f>IF(Resurssiluettelo!X236=0,"",Resurssiluettelo!X236)</f>
        <v/>
      </c>
      <c r="AF189" s="74" t="str">
        <f>IF(Resurssiluettelo!Y236=0,"",Resurssiluettelo!Y236)</f>
        <v/>
      </c>
      <c r="AG189" s="74" t="str">
        <f>IF(Resurssiluettelo!Z236=0,"",Resurssiluettelo!Z236)</f>
        <v/>
      </c>
      <c r="AH189" s="74" t="str">
        <f>IF(Resurssiluettelo!AA236=0,"",Resurssiluettelo!AA236)</f>
        <v/>
      </c>
      <c r="AI189" s="74" t="str">
        <f>IF(Resurssiluettelo!AB236=0,"",Resurssiluettelo!AB236)</f>
        <v/>
      </c>
      <c r="AJ189" s="74" t="str">
        <f>IF(Resurssiluettelo!AC236=0,"",Resurssiluettelo!AC236)</f>
        <v/>
      </c>
      <c r="AK189" s="74" t="str">
        <f>IF(Resurssiluettelo!AD236=0,"",Resurssiluettelo!AD236)</f>
        <v/>
      </c>
      <c r="AL189" s="74" t="str">
        <f>IF(Resurssiluettelo!J236=0,"",Resurssiluettelo!J236)</f>
        <v/>
      </c>
      <c r="AM189" s="124" t="str">
        <f>IF(Resurssiluettelo!K236=0,"",Resurssiluettelo!K236)</f>
        <v/>
      </c>
      <c r="AN189" s="124" t="str">
        <f>IF(Resurssiluettelo!L236=0,"",Resurssiluettelo!L236)</f>
        <v/>
      </c>
      <c r="AO189" s="124" t="str">
        <f>IF(Resurssiluettelo!M236=0,"",Resurssiluettelo!M236)</f>
        <v/>
      </c>
      <c r="AP189" s="128" t="str">
        <f>IF(Resurssiluettelo!N236=0,"",Resurssiluettelo!N236)</f>
        <v/>
      </c>
      <c r="AQ189" s="128" t="str">
        <f>IF(Resurssiluettelo!O236=0,"",Resurssiluettelo!O236)</f>
        <v/>
      </c>
      <c r="AR189" s="124" t="str">
        <f>IF(Resurssiluettelo!P236=0,"",Resurssiluettelo!P236)</f>
        <v/>
      </c>
      <c r="AS189" s="124" t="str">
        <f>IF(Resurssiluettelo!Q236=0,"",Resurssiluettelo!Q236)</f>
        <v/>
      </c>
      <c r="AT189" s="124" t="str">
        <f>IF(Resurssiluettelo!R236=0,"",Resurssiluettelo!R236)</f>
        <v/>
      </c>
      <c r="AU189" s="124" t="str">
        <f>IF(Resurssiluettelo!S236=0,"",Resurssiluettelo!S236)</f>
        <v/>
      </c>
      <c r="AV189" s="124" t="str">
        <f>IF(Resurssiluettelo!T236=0,"",Resurssiluettelo!T236)</f>
        <v/>
      </c>
      <c r="AW189" s="124" t="str">
        <f>IF(Resurssiluettelo!U236=0,"",Resurssiluettelo!U236)</f>
        <v/>
      </c>
      <c r="AX189" s="144" t="str">
        <f>IF(Resurssiluettelo!V236=0,"",Resurssiluettelo!V236)</f>
        <v/>
      </c>
    </row>
    <row r="190" spans="1:50">
      <c r="A190" s="179">
        <v>187</v>
      </c>
      <c r="B190" s="184" t="str">
        <f>IF(Y190="","",Resurssiluettelo!$G$1)</f>
        <v/>
      </c>
      <c r="C190" s="185" t="str">
        <f>IF(Y190="","",Resurssiluettelo!$H$14)</f>
        <v/>
      </c>
      <c r="D190" s="186" t="str">
        <f>IF(Y190="","",Resurssiluettelo!$I$14)</f>
        <v/>
      </c>
      <c r="E190" s="185" t="str">
        <f>IF(Y190="","",Resurssiluettelo!$J$14)</f>
        <v/>
      </c>
      <c r="F190" s="65" t="str">
        <f>IF(Y190="","",Resurssiluettelo!$N$14)</f>
        <v/>
      </c>
      <c r="G190" s="65" t="str">
        <f>IF(Y190="","",Resurssiluettelo!$O$14)</f>
        <v/>
      </c>
      <c r="H190" s="65" t="str">
        <f>IF(Resurssiluettelo!B237=0,"",Resurssiluettelo!B237)</f>
        <v/>
      </c>
      <c r="I190" s="65" t="str">
        <f>IF(Resurssiluettelo!C237=0,"",Resurssiluettelo!C237)</f>
        <v/>
      </c>
      <c r="J190" s="65" t="str">
        <f>IF(Resurssiluettelo!D237=0,"",Resurssiluettelo!D237)</f>
        <v/>
      </c>
      <c r="K190" s="74" t="str">
        <f>IF($J190="","",VLOOKUP($J190, Resurssiluettelo!$D$21:$X$40,Ohjeistus!K$98-1,FALSE))</f>
        <v/>
      </c>
      <c r="L190" s="74" t="str">
        <f>IF($J190="","",VLOOKUP($J190, Resurssiluettelo!$D$21:$X$40,Ohjeistus!L$98-1,FALSE))</f>
        <v/>
      </c>
      <c r="M190" s="74" t="str">
        <f>IF($J190="","",VLOOKUP($J190, Resurssiluettelo!$D$21:$X$40,Ohjeistus!M$98-1,FALSE))</f>
        <v/>
      </c>
      <c r="N190" s="74" t="str">
        <f>IF($J190="","",VLOOKUP($J190, Resurssiluettelo!$D$21:$X$40,Ohjeistus!N$98-1,FALSE))</f>
        <v/>
      </c>
      <c r="O190" s="74" t="str">
        <f>IF($J190="","",VLOOKUP($J190, Resurssiluettelo!$D$21:$X$40,Ohjeistus!O$98-1,FALSE))</f>
        <v/>
      </c>
      <c r="P190" s="74" t="str">
        <f>IF($J190="","",VLOOKUP($J190, Resurssiluettelo!$D$21:$X$40,Ohjeistus!P$98-1,FALSE))</f>
        <v/>
      </c>
      <c r="Q190" s="74" t="str">
        <f>IF($J190="",IF($I190="","",VLOOKUP($I190, Resurssiluettelo!$C$21:$X$40,Ohjeistus!Q$98,FALSE)),VLOOKUP($J190, Resurssiluettelo!$D$21:$X$40,Ohjeistus!Q$98-1,FALSE))</f>
        <v/>
      </c>
      <c r="R190" s="74" t="str">
        <f>IF($J190="",IF($I190="","",VLOOKUP($I190, Resurssiluettelo!$C$21:$X$40,Ohjeistus!R$98,FALSE)),VLOOKUP($J190, Resurssiluettelo!$D$21:$X$40,Ohjeistus!R$98-1,FALSE))</f>
        <v/>
      </c>
      <c r="S190" s="74" t="str">
        <f>IF($J190="",IF($I190="","",VLOOKUP($I190, Resurssiluettelo!$C$21:$X$40,Ohjeistus!S$98,FALSE)),VLOOKUP($J190, Resurssiluettelo!$D$21:$X$40,Ohjeistus!S$98-1,FALSE))</f>
        <v/>
      </c>
      <c r="T190" s="74" t="str">
        <f>IF($J190="",IF($I190="","",VLOOKUP($I190, Resurssiluettelo!$C$21:$X$40,Ohjeistus!T$98,FALSE)),VLOOKUP($J190, Resurssiluettelo!$D$21:$X$40,Ohjeistus!T$98-1,FALSE))</f>
        <v/>
      </c>
      <c r="U190" s="74" t="str">
        <f>IF($J190="","",VLOOKUP($J190, Resurssiluettelo!$D$21:$X$40,Ohjeistus!U$98-1,FALSE))</f>
        <v/>
      </c>
      <c r="V190" s="74" t="str">
        <f>IF($J190="","",VLOOKUP($J190, Resurssiluettelo!$D$21:$X$40,Ohjeistus!V$98-1,FALSE))</f>
        <v/>
      </c>
      <c r="W190" s="74" t="str">
        <f>IF($J190="","",VLOOKUP($J190, Resurssiluettelo!$D$21:$X$40,Ohjeistus!W$98-1,FALSE))</f>
        <v/>
      </c>
      <c r="X190" s="74" t="str">
        <f>IF($J190="","",VLOOKUP($J190, Resurssiluettelo!$D$21:$X$40,Ohjeistus!X$98-1,FALSE))</f>
        <v/>
      </c>
      <c r="Y190" s="159" t="str">
        <f>IF(Resurssiluettelo!E237=0,"",Resurssiluettelo!E237)</f>
        <v/>
      </c>
      <c r="Z190" s="74" t="str">
        <f>IF(Resurssiluettelo!F237=0,"",YEAR(Resurssiluettelo!F237)&amp;IF(MONTH(Resurssiluettelo!F237)&lt;10,"0","")&amp;MONTH(Resurssiluettelo!F237)&amp;IF(DAY(Resurssiluettelo!F237)&lt;10,"0","")&amp;DAY(Resurssiluettelo!F237))</f>
        <v/>
      </c>
      <c r="AA190" s="74" t="str">
        <f>IF(Resurssiluettelo!G237=0,"",Resurssiluettelo!G237)</f>
        <v/>
      </c>
      <c r="AB190" s="74" t="str">
        <f>IF(Resurssiluettelo!H237=0,"",Resurssiluettelo!H237)</f>
        <v/>
      </c>
      <c r="AC190" s="74" t="str">
        <f>IF(Resurssiluettelo!I237=0,"",Resurssiluettelo!I237)</f>
        <v/>
      </c>
      <c r="AD190" s="74" t="str">
        <f>IF(Resurssiluettelo!W237=0,"",Resurssiluettelo!W237)</f>
        <v/>
      </c>
      <c r="AE190" s="74" t="str">
        <f>IF(Resurssiluettelo!X237=0,"",Resurssiluettelo!X237)</f>
        <v/>
      </c>
      <c r="AF190" s="74" t="str">
        <f>IF(Resurssiluettelo!Y237=0,"",Resurssiluettelo!Y237)</f>
        <v/>
      </c>
      <c r="AG190" s="74" t="str">
        <f>IF(Resurssiluettelo!Z237=0,"",Resurssiluettelo!Z237)</f>
        <v/>
      </c>
      <c r="AH190" s="74" t="str">
        <f>IF(Resurssiluettelo!AA237=0,"",Resurssiluettelo!AA237)</f>
        <v/>
      </c>
      <c r="AI190" s="74" t="str">
        <f>IF(Resurssiluettelo!AB237=0,"",Resurssiluettelo!AB237)</f>
        <v/>
      </c>
      <c r="AJ190" s="74" t="str">
        <f>IF(Resurssiluettelo!AC237=0,"",Resurssiluettelo!AC237)</f>
        <v/>
      </c>
      <c r="AK190" s="74" t="str">
        <f>IF(Resurssiluettelo!AD237=0,"",Resurssiluettelo!AD237)</f>
        <v/>
      </c>
      <c r="AL190" s="74" t="str">
        <f>IF(Resurssiluettelo!J237=0,"",Resurssiluettelo!J237)</f>
        <v/>
      </c>
      <c r="AM190" s="124" t="str">
        <f>IF(Resurssiluettelo!K237=0,"",Resurssiluettelo!K237)</f>
        <v/>
      </c>
      <c r="AN190" s="124" t="str">
        <f>IF(Resurssiluettelo!L237=0,"",Resurssiluettelo!L237)</f>
        <v/>
      </c>
      <c r="AO190" s="124" t="str">
        <f>IF(Resurssiluettelo!M237=0,"",Resurssiluettelo!M237)</f>
        <v/>
      </c>
      <c r="AP190" s="128" t="str">
        <f>IF(Resurssiluettelo!N237=0,"",Resurssiluettelo!N237)</f>
        <v/>
      </c>
      <c r="AQ190" s="128" t="str">
        <f>IF(Resurssiluettelo!O237=0,"",Resurssiluettelo!O237)</f>
        <v/>
      </c>
      <c r="AR190" s="124" t="str">
        <f>IF(Resurssiluettelo!P237=0,"",Resurssiluettelo!P237)</f>
        <v/>
      </c>
      <c r="AS190" s="124" t="str">
        <f>IF(Resurssiluettelo!Q237=0,"",Resurssiluettelo!Q237)</f>
        <v/>
      </c>
      <c r="AT190" s="124" t="str">
        <f>IF(Resurssiluettelo!R237=0,"",Resurssiluettelo!R237)</f>
        <v/>
      </c>
      <c r="AU190" s="124" t="str">
        <f>IF(Resurssiluettelo!S237=0,"",Resurssiluettelo!S237)</f>
        <v/>
      </c>
      <c r="AV190" s="124" t="str">
        <f>IF(Resurssiluettelo!T237=0,"",Resurssiluettelo!T237)</f>
        <v/>
      </c>
      <c r="AW190" s="124" t="str">
        <f>IF(Resurssiluettelo!U237=0,"",Resurssiluettelo!U237)</f>
        <v/>
      </c>
      <c r="AX190" s="144" t="str">
        <f>IF(Resurssiluettelo!V237=0,"",Resurssiluettelo!V237)</f>
        <v/>
      </c>
    </row>
    <row r="191" spans="1:50">
      <c r="A191" s="179">
        <v>188</v>
      </c>
      <c r="B191" s="184" t="str">
        <f>IF(Y191="","",Resurssiluettelo!$G$1)</f>
        <v/>
      </c>
      <c r="C191" s="185" t="str">
        <f>IF(Y191="","",Resurssiluettelo!$H$14)</f>
        <v/>
      </c>
      <c r="D191" s="186" t="str">
        <f>IF(Y191="","",Resurssiluettelo!$I$14)</f>
        <v/>
      </c>
      <c r="E191" s="185" t="str">
        <f>IF(Y191="","",Resurssiluettelo!$J$14)</f>
        <v/>
      </c>
      <c r="F191" s="65" t="str">
        <f>IF(Y191="","",Resurssiluettelo!$N$14)</f>
        <v/>
      </c>
      <c r="G191" s="65" t="str">
        <f>IF(Y191="","",Resurssiluettelo!$O$14)</f>
        <v/>
      </c>
      <c r="H191" s="65" t="str">
        <f>IF(Resurssiluettelo!B238=0,"",Resurssiluettelo!B238)</f>
        <v/>
      </c>
      <c r="I191" s="65" t="str">
        <f>IF(Resurssiluettelo!C238=0,"",Resurssiluettelo!C238)</f>
        <v/>
      </c>
      <c r="J191" s="65" t="str">
        <f>IF(Resurssiluettelo!D238=0,"",Resurssiluettelo!D238)</f>
        <v/>
      </c>
      <c r="K191" s="74" t="str">
        <f>IF($J191="","",VLOOKUP($J191, Resurssiluettelo!$D$21:$X$40,Ohjeistus!K$98-1,FALSE))</f>
        <v/>
      </c>
      <c r="L191" s="74" t="str">
        <f>IF($J191="","",VLOOKUP($J191, Resurssiluettelo!$D$21:$X$40,Ohjeistus!L$98-1,FALSE))</f>
        <v/>
      </c>
      <c r="M191" s="74" t="str">
        <f>IF($J191="","",VLOOKUP($J191, Resurssiluettelo!$D$21:$X$40,Ohjeistus!M$98-1,FALSE))</f>
        <v/>
      </c>
      <c r="N191" s="74" t="str">
        <f>IF($J191="","",VLOOKUP($J191, Resurssiluettelo!$D$21:$X$40,Ohjeistus!N$98-1,FALSE))</f>
        <v/>
      </c>
      <c r="O191" s="74" t="str">
        <f>IF($J191="","",VLOOKUP($J191, Resurssiluettelo!$D$21:$X$40,Ohjeistus!O$98-1,FALSE))</f>
        <v/>
      </c>
      <c r="P191" s="74" t="str">
        <f>IF($J191="","",VLOOKUP($J191, Resurssiluettelo!$D$21:$X$40,Ohjeistus!P$98-1,FALSE))</f>
        <v/>
      </c>
      <c r="Q191" s="74" t="str">
        <f>IF($J191="",IF($I191="","",VLOOKUP($I191, Resurssiluettelo!$C$21:$X$40,Ohjeistus!Q$98,FALSE)),VLOOKUP($J191, Resurssiluettelo!$D$21:$X$40,Ohjeistus!Q$98-1,FALSE))</f>
        <v/>
      </c>
      <c r="R191" s="74" t="str">
        <f>IF($J191="",IF($I191="","",VLOOKUP($I191, Resurssiluettelo!$C$21:$X$40,Ohjeistus!R$98,FALSE)),VLOOKUP($J191, Resurssiluettelo!$D$21:$X$40,Ohjeistus!R$98-1,FALSE))</f>
        <v/>
      </c>
      <c r="S191" s="74" t="str">
        <f>IF($J191="",IF($I191="","",VLOOKUP($I191, Resurssiluettelo!$C$21:$X$40,Ohjeistus!S$98,FALSE)),VLOOKUP($J191, Resurssiluettelo!$D$21:$X$40,Ohjeistus!S$98-1,FALSE))</f>
        <v/>
      </c>
      <c r="T191" s="74" t="str">
        <f>IF($J191="",IF($I191="","",VLOOKUP($I191, Resurssiluettelo!$C$21:$X$40,Ohjeistus!T$98,FALSE)),VLOOKUP($J191, Resurssiluettelo!$D$21:$X$40,Ohjeistus!T$98-1,FALSE))</f>
        <v/>
      </c>
      <c r="U191" s="74" t="str">
        <f>IF($J191="","",VLOOKUP($J191, Resurssiluettelo!$D$21:$X$40,Ohjeistus!U$98-1,FALSE))</f>
        <v/>
      </c>
      <c r="V191" s="74" t="str">
        <f>IF($J191="","",VLOOKUP($J191, Resurssiluettelo!$D$21:$X$40,Ohjeistus!V$98-1,FALSE))</f>
        <v/>
      </c>
      <c r="W191" s="74" t="str">
        <f>IF($J191="","",VLOOKUP($J191, Resurssiluettelo!$D$21:$X$40,Ohjeistus!W$98-1,FALSE))</f>
        <v/>
      </c>
      <c r="X191" s="74" t="str">
        <f>IF($J191="","",VLOOKUP($J191, Resurssiluettelo!$D$21:$X$40,Ohjeistus!X$98-1,FALSE))</f>
        <v/>
      </c>
      <c r="Y191" s="159" t="str">
        <f>IF(Resurssiluettelo!E238=0,"",Resurssiluettelo!E238)</f>
        <v/>
      </c>
      <c r="Z191" s="74" t="str">
        <f>IF(Resurssiluettelo!F238=0,"",YEAR(Resurssiluettelo!F238)&amp;IF(MONTH(Resurssiluettelo!F238)&lt;10,"0","")&amp;MONTH(Resurssiluettelo!F238)&amp;IF(DAY(Resurssiluettelo!F238)&lt;10,"0","")&amp;DAY(Resurssiluettelo!F238))</f>
        <v/>
      </c>
      <c r="AA191" s="74" t="str">
        <f>IF(Resurssiluettelo!G238=0,"",Resurssiluettelo!G238)</f>
        <v/>
      </c>
      <c r="AB191" s="74" t="str">
        <f>IF(Resurssiluettelo!H238=0,"",Resurssiluettelo!H238)</f>
        <v/>
      </c>
      <c r="AC191" s="74" t="str">
        <f>IF(Resurssiluettelo!I238=0,"",Resurssiluettelo!I238)</f>
        <v/>
      </c>
      <c r="AD191" s="74" t="str">
        <f>IF(Resurssiluettelo!W238=0,"",Resurssiluettelo!W238)</f>
        <v/>
      </c>
      <c r="AE191" s="74" t="str">
        <f>IF(Resurssiluettelo!X238=0,"",Resurssiluettelo!X238)</f>
        <v/>
      </c>
      <c r="AF191" s="74" t="str">
        <f>IF(Resurssiluettelo!Y238=0,"",Resurssiluettelo!Y238)</f>
        <v/>
      </c>
      <c r="AG191" s="74" t="str">
        <f>IF(Resurssiluettelo!Z238=0,"",Resurssiluettelo!Z238)</f>
        <v/>
      </c>
      <c r="AH191" s="74" t="str">
        <f>IF(Resurssiluettelo!AA238=0,"",Resurssiluettelo!AA238)</f>
        <v/>
      </c>
      <c r="AI191" s="74" t="str">
        <f>IF(Resurssiluettelo!AB238=0,"",Resurssiluettelo!AB238)</f>
        <v/>
      </c>
      <c r="AJ191" s="74" t="str">
        <f>IF(Resurssiluettelo!AC238=0,"",Resurssiluettelo!AC238)</f>
        <v/>
      </c>
      <c r="AK191" s="74" t="str">
        <f>IF(Resurssiluettelo!AD238=0,"",Resurssiluettelo!AD238)</f>
        <v/>
      </c>
      <c r="AL191" s="74" t="str">
        <f>IF(Resurssiluettelo!J238=0,"",Resurssiluettelo!J238)</f>
        <v/>
      </c>
      <c r="AM191" s="124" t="str">
        <f>IF(Resurssiluettelo!K238=0,"",Resurssiluettelo!K238)</f>
        <v/>
      </c>
      <c r="AN191" s="124" t="str">
        <f>IF(Resurssiluettelo!L238=0,"",Resurssiluettelo!L238)</f>
        <v/>
      </c>
      <c r="AO191" s="124" t="str">
        <f>IF(Resurssiluettelo!M238=0,"",Resurssiluettelo!M238)</f>
        <v/>
      </c>
      <c r="AP191" s="128" t="str">
        <f>IF(Resurssiluettelo!N238=0,"",Resurssiluettelo!N238)</f>
        <v/>
      </c>
      <c r="AQ191" s="128" t="str">
        <f>IF(Resurssiluettelo!O238=0,"",Resurssiluettelo!O238)</f>
        <v/>
      </c>
      <c r="AR191" s="124" t="str">
        <f>IF(Resurssiluettelo!P238=0,"",Resurssiluettelo!P238)</f>
        <v/>
      </c>
      <c r="AS191" s="124" t="str">
        <f>IF(Resurssiluettelo!Q238=0,"",Resurssiluettelo!Q238)</f>
        <v/>
      </c>
      <c r="AT191" s="124" t="str">
        <f>IF(Resurssiluettelo!R238=0,"",Resurssiluettelo!R238)</f>
        <v/>
      </c>
      <c r="AU191" s="124" t="str">
        <f>IF(Resurssiluettelo!S238=0,"",Resurssiluettelo!S238)</f>
        <v/>
      </c>
      <c r="AV191" s="124" t="str">
        <f>IF(Resurssiluettelo!T238=0,"",Resurssiluettelo!T238)</f>
        <v/>
      </c>
      <c r="AW191" s="124" t="str">
        <f>IF(Resurssiluettelo!U238=0,"",Resurssiluettelo!U238)</f>
        <v/>
      </c>
      <c r="AX191" s="144" t="str">
        <f>IF(Resurssiluettelo!V238=0,"",Resurssiluettelo!V238)</f>
        <v/>
      </c>
    </row>
    <row r="192" spans="1:50">
      <c r="A192" s="179">
        <v>189</v>
      </c>
      <c r="B192" s="184" t="str">
        <f>IF(Y192="","",Resurssiluettelo!$G$1)</f>
        <v/>
      </c>
      <c r="C192" s="185" t="str">
        <f>IF(Y192="","",Resurssiluettelo!$H$14)</f>
        <v/>
      </c>
      <c r="D192" s="186" t="str">
        <f>IF(Y192="","",Resurssiluettelo!$I$14)</f>
        <v/>
      </c>
      <c r="E192" s="185" t="str">
        <f>IF(Y192="","",Resurssiluettelo!$J$14)</f>
        <v/>
      </c>
      <c r="F192" s="65" t="str">
        <f>IF(Y192="","",Resurssiluettelo!$N$14)</f>
        <v/>
      </c>
      <c r="G192" s="65" t="str">
        <f>IF(Y192="","",Resurssiluettelo!$O$14)</f>
        <v/>
      </c>
      <c r="H192" s="65" t="str">
        <f>IF(Resurssiluettelo!B239=0,"",Resurssiluettelo!B239)</f>
        <v/>
      </c>
      <c r="I192" s="65" t="str">
        <f>IF(Resurssiluettelo!C239=0,"",Resurssiluettelo!C239)</f>
        <v/>
      </c>
      <c r="J192" s="65" t="str">
        <f>IF(Resurssiluettelo!D239=0,"",Resurssiluettelo!D239)</f>
        <v/>
      </c>
      <c r="K192" s="74" t="str">
        <f>IF($J192="","",VLOOKUP($J192, Resurssiluettelo!$D$21:$X$40,Ohjeistus!K$98-1,FALSE))</f>
        <v/>
      </c>
      <c r="L192" s="74" t="str">
        <f>IF($J192="","",VLOOKUP($J192, Resurssiluettelo!$D$21:$X$40,Ohjeistus!L$98-1,FALSE))</f>
        <v/>
      </c>
      <c r="M192" s="74" t="str">
        <f>IF($J192="","",VLOOKUP($J192, Resurssiluettelo!$D$21:$X$40,Ohjeistus!M$98-1,FALSE))</f>
        <v/>
      </c>
      <c r="N192" s="74" t="str">
        <f>IF($J192="","",VLOOKUP($J192, Resurssiluettelo!$D$21:$X$40,Ohjeistus!N$98-1,FALSE))</f>
        <v/>
      </c>
      <c r="O192" s="74" t="str">
        <f>IF($J192="","",VLOOKUP($J192, Resurssiluettelo!$D$21:$X$40,Ohjeistus!O$98-1,FALSE))</f>
        <v/>
      </c>
      <c r="P192" s="74" t="str">
        <f>IF($J192="","",VLOOKUP($J192, Resurssiluettelo!$D$21:$X$40,Ohjeistus!P$98-1,FALSE))</f>
        <v/>
      </c>
      <c r="Q192" s="74" t="str">
        <f>IF($J192="",IF($I192="","",VLOOKUP($I192, Resurssiluettelo!$C$21:$X$40,Ohjeistus!Q$98,FALSE)),VLOOKUP($J192, Resurssiluettelo!$D$21:$X$40,Ohjeistus!Q$98-1,FALSE))</f>
        <v/>
      </c>
      <c r="R192" s="74" t="str">
        <f>IF($J192="",IF($I192="","",VLOOKUP($I192, Resurssiluettelo!$C$21:$X$40,Ohjeistus!R$98,FALSE)),VLOOKUP($J192, Resurssiluettelo!$D$21:$X$40,Ohjeistus!R$98-1,FALSE))</f>
        <v/>
      </c>
      <c r="S192" s="74" t="str">
        <f>IF($J192="",IF($I192="","",VLOOKUP($I192, Resurssiluettelo!$C$21:$X$40,Ohjeistus!S$98,FALSE)),VLOOKUP($J192, Resurssiluettelo!$D$21:$X$40,Ohjeistus!S$98-1,FALSE))</f>
        <v/>
      </c>
      <c r="T192" s="74" t="str">
        <f>IF($J192="",IF($I192="","",VLOOKUP($I192, Resurssiluettelo!$C$21:$X$40,Ohjeistus!T$98,FALSE)),VLOOKUP($J192, Resurssiluettelo!$D$21:$X$40,Ohjeistus!T$98-1,FALSE))</f>
        <v/>
      </c>
      <c r="U192" s="74" t="str">
        <f>IF($J192="","",VLOOKUP($J192, Resurssiluettelo!$D$21:$X$40,Ohjeistus!U$98-1,FALSE))</f>
        <v/>
      </c>
      <c r="V192" s="74" t="str">
        <f>IF($J192="","",VLOOKUP($J192, Resurssiluettelo!$D$21:$X$40,Ohjeistus!V$98-1,FALSE))</f>
        <v/>
      </c>
      <c r="W192" s="74" t="str">
        <f>IF($J192="","",VLOOKUP($J192, Resurssiluettelo!$D$21:$X$40,Ohjeistus!W$98-1,FALSE))</f>
        <v/>
      </c>
      <c r="X192" s="74" t="str">
        <f>IF($J192="","",VLOOKUP($J192, Resurssiluettelo!$D$21:$X$40,Ohjeistus!X$98-1,FALSE))</f>
        <v/>
      </c>
      <c r="Y192" s="159" t="str">
        <f>IF(Resurssiluettelo!E239=0,"",Resurssiluettelo!E239)</f>
        <v/>
      </c>
      <c r="Z192" s="74" t="str">
        <f>IF(Resurssiluettelo!F239=0,"",YEAR(Resurssiluettelo!F239)&amp;IF(MONTH(Resurssiluettelo!F239)&lt;10,"0","")&amp;MONTH(Resurssiluettelo!F239)&amp;IF(DAY(Resurssiluettelo!F239)&lt;10,"0","")&amp;DAY(Resurssiluettelo!F239))</f>
        <v/>
      </c>
      <c r="AA192" s="74" t="str">
        <f>IF(Resurssiluettelo!G239=0,"",Resurssiluettelo!G239)</f>
        <v/>
      </c>
      <c r="AB192" s="74" t="str">
        <f>IF(Resurssiluettelo!H239=0,"",Resurssiluettelo!H239)</f>
        <v/>
      </c>
      <c r="AC192" s="74" t="str">
        <f>IF(Resurssiluettelo!I239=0,"",Resurssiluettelo!I239)</f>
        <v/>
      </c>
      <c r="AD192" s="74" t="str">
        <f>IF(Resurssiluettelo!W239=0,"",Resurssiluettelo!W239)</f>
        <v/>
      </c>
      <c r="AE192" s="74" t="str">
        <f>IF(Resurssiluettelo!X239=0,"",Resurssiluettelo!X239)</f>
        <v/>
      </c>
      <c r="AF192" s="74" t="str">
        <f>IF(Resurssiluettelo!Y239=0,"",Resurssiluettelo!Y239)</f>
        <v/>
      </c>
      <c r="AG192" s="74" t="str">
        <f>IF(Resurssiluettelo!Z239=0,"",Resurssiluettelo!Z239)</f>
        <v/>
      </c>
      <c r="AH192" s="74" t="str">
        <f>IF(Resurssiluettelo!AA239=0,"",Resurssiluettelo!AA239)</f>
        <v/>
      </c>
      <c r="AI192" s="74" t="str">
        <f>IF(Resurssiluettelo!AB239=0,"",Resurssiluettelo!AB239)</f>
        <v/>
      </c>
      <c r="AJ192" s="74" t="str">
        <f>IF(Resurssiluettelo!AC239=0,"",Resurssiluettelo!AC239)</f>
        <v/>
      </c>
      <c r="AK192" s="74" t="str">
        <f>IF(Resurssiluettelo!AD239=0,"",Resurssiluettelo!AD239)</f>
        <v/>
      </c>
      <c r="AL192" s="74" t="str">
        <f>IF(Resurssiluettelo!J239=0,"",Resurssiluettelo!J239)</f>
        <v/>
      </c>
      <c r="AM192" s="124" t="str">
        <f>IF(Resurssiluettelo!K239=0,"",Resurssiluettelo!K239)</f>
        <v/>
      </c>
      <c r="AN192" s="124" t="str">
        <f>IF(Resurssiluettelo!L239=0,"",Resurssiluettelo!L239)</f>
        <v/>
      </c>
      <c r="AO192" s="124" t="str">
        <f>IF(Resurssiluettelo!M239=0,"",Resurssiluettelo!M239)</f>
        <v/>
      </c>
      <c r="AP192" s="128" t="str">
        <f>IF(Resurssiluettelo!N239=0,"",Resurssiluettelo!N239)</f>
        <v/>
      </c>
      <c r="AQ192" s="128" t="str">
        <f>IF(Resurssiluettelo!O239=0,"",Resurssiluettelo!O239)</f>
        <v/>
      </c>
      <c r="AR192" s="124" t="str">
        <f>IF(Resurssiluettelo!P239=0,"",Resurssiluettelo!P239)</f>
        <v/>
      </c>
      <c r="AS192" s="124" t="str">
        <f>IF(Resurssiluettelo!Q239=0,"",Resurssiluettelo!Q239)</f>
        <v/>
      </c>
      <c r="AT192" s="124" t="str">
        <f>IF(Resurssiluettelo!R239=0,"",Resurssiluettelo!R239)</f>
        <v/>
      </c>
      <c r="AU192" s="124" t="str">
        <f>IF(Resurssiluettelo!S239=0,"",Resurssiluettelo!S239)</f>
        <v/>
      </c>
      <c r="AV192" s="124" t="str">
        <f>IF(Resurssiluettelo!T239=0,"",Resurssiluettelo!T239)</f>
        <v/>
      </c>
      <c r="AW192" s="124" t="str">
        <f>IF(Resurssiluettelo!U239=0,"",Resurssiluettelo!U239)</f>
        <v/>
      </c>
      <c r="AX192" s="144" t="str">
        <f>IF(Resurssiluettelo!V239=0,"",Resurssiluettelo!V239)</f>
        <v/>
      </c>
    </row>
    <row r="193" spans="1:50">
      <c r="A193" s="179">
        <v>190</v>
      </c>
      <c r="B193" s="184" t="str">
        <f>IF(Y193="","",Resurssiluettelo!$G$1)</f>
        <v/>
      </c>
      <c r="C193" s="185" t="str">
        <f>IF(Y193="","",Resurssiluettelo!$H$14)</f>
        <v/>
      </c>
      <c r="D193" s="186" t="str">
        <f>IF(Y193="","",Resurssiluettelo!$I$14)</f>
        <v/>
      </c>
      <c r="E193" s="185" t="str">
        <f>IF(Y193="","",Resurssiluettelo!$J$14)</f>
        <v/>
      </c>
      <c r="F193" s="65" t="str">
        <f>IF(Y193="","",Resurssiluettelo!$N$14)</f>
        <v/>
      </c>
      <c r="G193" s="65" t="str">
        <f>IF(Y193="","",Resurssiluettelo!$O$14)</f>
        <v/>
      </c>
      <c r="H193" s="65" t="str">
        <f>IF(Resurssiluettelo!B240=0,"",Resurssiluettelo!B240)</f>
        <v/>
      </c>
      <c r="I193" s="65" t="str">
        <f>IF(Resurssiluettelo!C240=0,"",Resurssiluettelo!C240)</f>
        <v/>
      </c>
      <c r="J193" s="65" t="str">
        <f>IF(Resurssiluettelo!D240=0,"",Resurssiluettelo!D240)</f>
        <v/>
      </c>
      <c r="K193" s="74" t="str">
        <f>IF($J193="","",VLOOKUP($J193, Resurssiluettelo!$D$21:$X$40,Ohjeistus!K$98-1,FALSE))</f>
        <v/>
      </c>
      <c r="L193" s="74" t="str">
        <f>IF($J193="","",VLOOKUP($J193, Resurssiluettelo!$D$21:$X$40,Ohjeistus!L$98-1,FALSE))</f>
        <v/>
      </c>
      <c r="M193" s="74" t="str">
        <f>IF($J193="","",VLOOKUP($J193, Resurssiluettelo!$D$21:$X$40,Ohjeistus!M$98-1,FALSE))</f>
        <v/>
      </c>
      <c r="N193" s="74" t="str">
        <f>IF($J193="","",VLOOKUP($J193, Resurssiluettelo!$D$21:$X$40,Ohjeistus!N$98-1,FALSE))</f>
        <v/>
      </c>
      <c r="O193" s="74" t="str">
        <f>IF($J193="","",VLOOKUP($J193, Resurssiluettelo!$D$21:$X$40,Ohjeistus!O$98-1,FALSE))</f>
        <v/>
      </c>
      <c r="P193" s="74" t="str">
        <f>IF($J193="","",VLOOKUP($J193, Resurssiluettelo!$D$21:$X$40,Ohjeistus!P$98-1,FALSE))</f>
        <v/>
      </c>
      <c r="Q193" s="74" t="str">
        <f>IF($J193="",IF($I193="","",VLOOKUP($I193, Resurssiluettelo!$C$21:$X$40,Ohjeistus!Q$98,FALSE)),VLOOKUP($J193, Resurssiluettelo!$D$21:$X$40,Ohjeistus!Q$98-1,FALSE))</f>
        <v/>
      </c>
      <c r="R193" s="74" t="str">
        <f>IF($J193="",IF($I193="","",VLOOKUP($I193, Resurssiluettelo!$C$21:$X$40,Ohjeistus!R$98,FALSE)),VLOOKUP($J193, Resurssiluettelo!$D$21:$X$40,Ohjeistus!R$98-1,FALSE))</f>
        <v/>
      </c>
      <c r="S193" s="74" t="str">
        <f>IF($J193="",IF($I193="","",VLOOKUP($I193, Resurssiluettelo!$C$21:$X$40,Ohjeistus!S$98,FALSE)),VLOOKUP($J193, Resurssiluettelo!$D$21:$X$40,Ohjeistus!S$98-1,FALSE))</f>
        <v/>
      </c>
      <c r="T193" s="74" t="str">
        <f>IF($J193="",IF($I193="","",VLOOKUP($I193, Resurssiluettelo!$C$21:$X$40,Ohjeistus!T$98,FALSE)),VLOOKUP($J193, Resurssiluettelo!$D$21:$X$40,Ohjeistus!T$98-1,FALSE))</f>
        <v/>
      </c>
      <c r="U193" s="74" t="str">
        <f>IF($J193="","",VLOOKUP($J193, Resurssiluettelo!$D$21:$X$40,Ohjeistus!U$98-1,FALSE))</f>
        <v/>
      </c>
      <c r="V193" s="74" t="str">
        <f>IF($J193="","",VLOOKUP($J193, Resurssiluettelo!$D$21:$X$40,Ohjeistus!V$98-1,FALSE))</f>
        <v/>
      </c>
      <c r="W193" s="74" t="str">
        <f>IF($J193="","",VLOOKUP($J193, Resurssiluettelo!$D$21:$X$40,Ohjeistus!W$98-1,FALSE))</f>
        <v/>
      </c>
      <c r="X193" s="74" t="str">
        <f>IF($J193="","",VLOOKUP($J193, Resurssiluettelo!$D$21:$X$40,Ohjeistus!X$98-1,FALSE))</f>
        <v/>
      </c>
      <c r="Y193" s="159" t="str">
        <f>IF(Resurssiluettelo!E240=0,"",Resurssiluettelo!E240)</f>
        <v/>
      </c>
      <c r="Z193" s="74" t="str">
        <f>IF(Resurssiluettelo!F240=0,"",YEAR(Resurssiluettelo!F240)&amp;IF(MONTH(Resurssiluettelo!F240)&lt;10,"0","")&amp;MONTH(Resurssiluettelo!F240)&amp;IF(DAY(Resurssiluettelo!F240)&lt;10,"0","")&amp;DAY(Resurssiluettelo!F240))</f>
        <v/>
      </c>
      <c r="AA193" s="74" t="str">
        <f>IF(Resurssiluettelo!G240=0,"",Resurssiluettelo!G240)</f>
        <v/>
      </c>
      <c r="AB193" s="74" t="str">
        <f>IF(Resurssiluettelo!H240=0,"",Resurssiluettelo!H240)</f>
        <v/>
      </c>
      <c r="AC193" s="74" t="str">
        <f>IF(Resurssiluettelo!I240=0,"",Resurssiluettelo!I240)</f>
        <v/>
      </c>
      <c r="AD193" s="74" t="str">
        <f>IF(Resurssiluettelo!W240=0,"",Resurssiluettelo!W240)</f>
        <v/>
      </c>
      <c r="AE193" s="74" t="str">
        <f>IF(Resurssiluettelo!X240=0,"",Resurssiluettelo!X240)</f>
        <v/>
      </c>
      <c r="AF193" s="74" t="str">
        <f>IF(Resurssiluettelo!Y240=0,"",Resurssiluettelo!Y240)</f>
        <v/>
      </c>
      <c r="AG193" s="74" t="str">
        <f>IF(Resurssiluettelo!Z240=0,"",Resurssiluettelo!Z240)</f>
        <v/>
      </c>
      <c r="AH193" s="74" t="str">
        <f>IF(Resurssiluettelo!AA240=0,"",Resurssiluettelo!AA240)</f>
        <v/>
      </c>
      <c r="AI193" s="74" t="str">
        <f>IF(Resurssiluettelo!AB240=0,"",Resurssiluettelo!AB240)</f>
        <v/>
      </c>
      <c r="AJ193" s="74" t="str">
        <f>IF(Resurssiluettelo!AC240=0,"",Resurssiluettelo!AC240)</f>
        <v/>
      </c>
      <c r="AK193" s="74" t="str">
        <f>IF(Resurssiluettelo!AD240=0,"",Resurssiluettelo!AD240)</f>
        <v/>
      </c>
      <c r="AL193" s="74" t="str">
        <f>IF(Resurssiluettelo!J240=0,"",Resurssiluettelo!J240)</f>
        <v/>
      </c>
      <c r="AM193" s="124" t="str">
        <f>IF(Resurssiluettelo!K240=0,"",Resurssiluettelo!K240)</f>
        <v/>
      </c>
      <c r="AN193" s="124" t="str">
        <f>IF(Resurssiluettelo!L240=0,"",Resurssiluettelo!L240)</f>
        <v/>
      </c>
      <c r="AO193" s="124" t="str">
        <f>IF(Resurssiluettelo!M240=0,"",Resurssiluettelo!M240)</f>
        <v/>
      </c>
      <c r="AP193" s="128" t="str">
        <f>IF(Resurssiluettelo!N240=0,"",Resurssiluettelo!N240)</f>
        <v/>
      </c>
      <c r="AQ193" s="128" t="str">
        <f>IF(Resurssiluettelo!O240=0,"",Resurssiluettelo!O240)</f>
        <v/>
      </c>
      <c r="AR193" s="124" t="str">
        <f>IF(Resurssiluettelo!P240=0,"",Resurssiluettelo!P240)</f>
        <v/>
      </c>
      <c r="AS193" s="124" t="str">
        <f>IF(Resurssiluettelo!Q240=0,"",Resurssiluettelo!Q240)</f>
        <v/>
      </c>
      <c r="AT193" s="124" t="str">
        <f>IF(Resurssiluettelo!R240=0,"",Resurssiluettelo!R240)</f>
        <v/>
      </c>
      <c r="AU193" s="124" t="str">
        <f>IF(Resurssiluettelo!S240=0,"",Resurssiluettelo!S240)</f>
        <v/>
      </c>
      <c r="AV193" s="124" t="str">
        <f>IF(Resurssiluettelo!T240=0,"",Resurssiluettelo!T240)</f>
        <v/>
      </c>
      <c r="AW193" s="124" t="str">
        <f>IF(Resurssiluettelo!U240=0,"",Resurssiluettelo!U240)</f>
        <v/>
      </c>
      <c r="AX193" s="144" t="str">
        <f>IF(Resurssiluettelo!V240=0,"",Resurssiluettelo!V240)</f>
        <v/>
      </c>
    </row>
    <row r="194" spans="1:50">
      <c r="A194" s="179">
        <v>191</v>
      </c>
      <c r="B194" s="184" t="str">
        <f>IF(Y194="","",Resurssiluettelo!$G$1)</f>
        <v/>
      </c>
      <c r="C194" s="185" t="str">
        <f>IF(Y194="","",Resurssiluettelo!$H$14)</f>
        <v/>
      </c>
      <c r="D194" s="186" t="str">
        <f>IF(Y194="","",Resurssiluettelo!$I$14)</f>
        <v/>
      </c>
      <c r="E194" s="185" t="str">
        <f>IF(Y194="","",Resurssiluettelo!$J$14)</f>
        <v/>
      </c>
      <c r="F194" s="65" t="str">
        <f>IF(Y194="","",Resurssiluettelo!$N$14)</f>
        <v/>
      </c>
      <c r="G194" s="65" t="str">
        <f>IF(Y194="","",Resurssiluettelo!$O$14)</f>
        <v/>
      </c>
      <c r="H194" s="65" t="str">
        <f>IF(Resurssiluettelo!B241=0,"",Resurssiluettelo!B241)</f>
        <v/>
      </c>
      <c r="I194" s="65" t="str">
        <f>IF(Resurssiluettelo!C241=0,"",Resurssiluettelo!C241)</f>
        <v/>
      </c>
      <c r="J194" s="65" t="str">
        <f>IF(Resurssiluettelo!D241=0,"",Resurssiluettelo!D241)</f>
        <v/>
      </c>
      <c r="K194" s="74" t="str">
        <f>IF($J194="","",VLOOKUP($J194, Resurssiluettelo!$D$21:$X$40,Ohjeistus!K$98-1,FALSE))</f>
        <v/>
      </c>
      <c r="L194" s="74" t="str">
        <f>IF($J194="","",VLOOKUP($J194, Resurssiluettelo!$D$21:$X$40,Ohjeistus!L$98-1,FALSE))</f>
        <v/>
      </c>
      <c r="M194" s="74" t="str">
        <f>IF($J194="","",VLOOKUP($J194, Resurssiluettelo!$D$21:$X$40,Ohjeistus!M$98-1,FALSE))</f>
        <v/>
      </c>
      <c r="N194" s="74" t="str">
        <f>IF($J194="","",VLOOKUP($J194, Resurssiluettelo!$D$21:$X$40,Ohjeistus!N$98-1,FALSE))</f>
        <v/>
      </c>
      <c r="O194" s="74" t="str">
        <f>IF($J194="","",VLOOKUP($J194, Resurssiluettelo!$D$21:$X$40,Ohjeistus!O$98-1,FALSE))</f>
        <v/>
      </c>
      <c r="P194" s="74" t="str">
        <f>IF($J194="","",VLOOKUP($J194, Resurssiluettelo!$D$21:$X$40,Ohjeistus!P$98-1,FALSE))</f>
        <v/>
      </c>
      <c r="Q194" s="74" t="str">
        <f>IF($J194="",IF($I194="","",VLOOKUP($I194, Resurssiluettelo!$C$21:$X$40,Ohjeistus!Q$98,FALSE)),VLOOKUP($J194, Resurssiluettelo!$D$21:$X$40,Ohjeistus!Q$98-1,FALSE))</f>
        <v/>
      </c>
      <c r="R194" s="74" t="str">
        <f>IF($J194="",IF($I194="","",VLOOKUP($I194, Resurssiluettelo!$C$21:$X$40,Ohjeistus!R$98,FALSE)),VLOOKUP($J194, Resurssiluettelo!$D$21:$X$40,Ohjeistus!R$98-1,FALSE))</f>
        <v/>
      </c>
      <c r="S194" s="74" t="str">
        <f>IF($J194="",IF($I194="","",VLOOKUP($I194, Resurssiluettelo!$C$21:$X$40,Ohjeistus!S$98,FALSE)),VLOOKUP($J194, Resurssiluettelo!$D$21:$X$40,Ohjeistus!S$98-1,FALSE))</f>
        <v/>
      </c>
      <c r="T194" s="74" t="str">
        <f>IF($J194="",IF($I194="","",VLOOKUP($I194, Resurssiluettelo!$C$21:$X$40,Ohjeistus!T$98,FALSE)),VLOOKUP($J194, Resurssiluettelo!$D$21:$X$40,Ohjeistus!T$98-1,FALSE))</f>
        <v/>
      </c>
      <c r="U194" s="74" t="str">
        <f>IF($J194="","",VLOOKUP($J194, Resurssiluettelo!$D$21:$X$40,Ohjeistus!U$98-1,FALSE))</f>
        <v/>
      </c>
      <c r="V194" s="74" t="str">
        <f>IF($J194="","",VLOOKUP($J194, Resurssiluettelo!$D$21:$X$40,Ohjeistus!V$98-1,FALSE))</f>
        <v/>
      </c>
      <c r="W194" s="74" t="str">
        <f>IF($J194="","",VLOOKUP($J194, Resurssiluettelo!$D$21:$X$40,Ohjeistus!W$98-1,FALSE))</f>
        <v/>
      </c>
      <c r="X194" s="74" t="str">
        <f>IF($J194="","",VLOOKUP($J194, Resurssiluettelo!$D$21:$X$40,Ohjeistus!X$98-1,FALSE))</f>
        <v/>
      </c>
      <c r="Y194" s="159" t="str">
        <f>IF(Resurssiluettelo!E241=0,"",Resurssiluettelo!E241)</f>
        <v/>
      </c>
      <c r="Z194" s="74" t="str">
        <f>IF(Resurssiluettelo!F241=0,"",YEAR(Resurssiluettelo!F241)&amp;IF(MONTH(Resurssiluettelo!F241)&lt;10,"0","")&amp;MONTH(Resurssiluettelo!F241)&amp;IF(DAY(Resurssiluettelo!F241)&lt;10,"0","")&amp;DAY(Resurssiluettelo!F241))</f>
        <v/>
      </c>
      <c r="AA194" s="74" t="str">
        <f>IF(Resurssiluettelo!G241=0,"",Resurssiluettelo!G241)</f>
        <v/>
      </c>
      <c r="AB194" s="74" t="str">
        <f>IF(Resurssiluettelo!H241=0,"",Resurssiluettelo!H241)</f>
        <v/>
      </c>
      <c r="AC194" s="74" t="str">
        <f>IF(Resurssiluettelo!I241=0,"",Resurssiluettelo!I241)</f>
        <v/>
      </c>
      <c r="AD194" s="74" t="str">
        <f>IF(Resurssiluettelo!W241=0,"",Resurssiluettelo!W241)</f>
        <v/>
      </c>
      <c r="AE194" s="74" t="str">
        <f>IF(Resurssiluettelo!X241=0,"",Resurssiluettelo!X241)</f>
        <v/>
      </c>
      <c r="AF194" s="74" t="str">
        <f>IF(Resurssiluettelo!Y241=0,"",Resurssiluettelo!Y241)</f>
        <v/>
      </c>
      <c r="AG194" s="74" t="str">
        <f>IF(Resurssiluettelo!Z241=0,"",Resurssiluettelo!Z241)</f>
        <v/>
      </c>
      <c r="AH194" s="74" t="str">
        <f>IF(Resurssiluettelo!AA241=0,"",Resurssiluettelo!AA241)</f>
        <v/>
      </c>
      <c r="AI194" s="74" t="str">
        <f>IF(Resurssiluettelo!AB241=0,"",Resurssiluettelo!AB241)</f>
        <v/>
      </c>
      <c r="AJ194" s="74" t="str">
        <f>IF(Resurssiluettelo!AC241=0,"",Resurssiluettelo!AC241)</f>
        <v/>
      </c>
      <c r="AK194" s="74" t="str">
        <f>IF(Resurssiluettelo!AD241=0,"",Resurssiluettelo!AD241)</f>
        <v/>
      </c>
      <c r="AL194" s="74" t="str">
        <f>IF(Resurssiluettelo!J241=0,"",Resurssiluettelo!J241)</f>
        <v/>
      </c>
      <c r="AM194" s="124" t="str">
        <f>IF(Resurssiluettelo!K241=0,"",Resurssiluettelo!K241)</f>
        <v/>
      </c>
      <c r="AN194" s="124" t="str">
        <f>IF(Resurssiluettelo!L241=0,"",Resurssiluettelo!L241)</f>
        <v/>
      </c>
      <c r="AO194" s="124" t="str">
        <f>IF(Resurssiluettelo!M241=0,"",Resurssiluettelo!M241)</f>
        <v/>
      </c>
      <c r="AP194" s="128" t="str">
        <f>IF(Resurssiluettelo!N241=0,"",Resurssiluettelo!N241)</f>
        <v/>
      </c>
      <c r="AQ194" s="128" t="str">
        <f>IF(Resurssiluettelo!O241=0,"",Resurssiluettelo!O241)</f>
        <v/>
      </c>
      <c r="AR194" s="124" t="str">
        <f>IF(Resurssiluettelo!P241=0,"",Resurssiluettelo!P241)</f>
        <v/>
      </c>
      <c r="AS194" s="124" t="str">
        <f>IF(Resurssiluettelo!Q241=0,"",Resurssiluettelo!Q241)</f>
        <v/>
      </c>
      <c r="AT194" s="124" t="str">
        <f>IF(Resurssiluettelo!R241=0,"",Resurssiluettelo!R241)</f>
        <v/>
      </c>
      <c r="AU194" s="124" t="str">
        <f>IF(Resurssiluettelo!S241=0,"",Resurssiluettelo!S241)</f>
        <v/>
      </c>
      <c r="AV194" s="124" t="str">
        <f>IF(Resurssiluettelo!T241=0,"",Resurssiluettelo!T241)</f>
        <v/>
      </c>
      <c r="AW194" s="124" t="str">
        <f>IF(Resurssiluettelo!U241=0,"",Resurssiluettelo!U241)</f>
        <v/>
      </c>
      <c r="AX194" s="144" t="str">
        <f>IF(Resurssiluettelo!V241=0,"",Resurssiluettelo!V241)</f>
        <v/>
      </c>
    </row>
    <row r="195" spans="1:50">
      <c r="A195" s="179">
        <v>192</v>
      </c>
      <c r="B195" s="184" t="str">
        <f>IF(Y195="","",Resurssiluettelo!$G$1)</f>
        <v/>
      </c>
      <c r="C195" s="185" t="str">
        <f>IF(Y195="","",Resurssiluettelo!$H$14)</f>
        <v/>
      </c>
      <c r="D195" s="186" t="str">
        <f>IF(Y195="","",Resurssiluettelo!$I$14)</f>
        <v/>
      </c>
      <c r="E195" s="185" t="str">
        <f>IF(Y195="","",Resurssiluettelo!$J$14)</f>
        <v/>
      </c>
      <c r="F195" s="65" t="str">
        <f>IF(Y195="","",Resurssiluettelo!$N$14)</f>
        <v/>
      </c>
      <c r="G195" s="65" t="str">
        <f>IF(Y195="","",Resurssiluettelo!$O$14)</f>
        <v/>
      </c>
      <c r="H195" s="65" t="str">
        <f>IF(Resurssiluettelo!B242=0,"",Resurssiluettelo!B242)</f>
        <v/>
      </c>
      <c r="I195" s="65" t="str">
        <f>IF(Resurssiluettelo!C242=0,"",Resurssiluettelo!C242)</f>
        <v/>
      </c>
      <c r="J195" s="65" t="str">
        <f>IF(Resurssiluettelo!D242=0,"",Resurssiluettelo!D242)</f>
        <v/>
      </c>
      <c r="K195" s="74" t="str">
        <f>IF($J195="","",VLOOKUP($J195, Resurssiluettelo!$D$21:$X$40,Ohjeistus!K$98-1,FALSE))</f>
        <v/>
      </c>
      <c r="L195" s="74" t="str">
        <f>IF($J195="","",VLOOKUP($J195, Resurssiluettelo!$D$21:$X$40,Ohjeistus!L$98-1,FALSE))</f>
        <v/>
      </c>
      <c r="M195" s="74" t="str">
        <f>IF($J195="","",VLOOKUP($J195, Resurssiluettelo!$D$21:$X$40,Ohjeistus!M$98-1,FALSE))</f>
        <v/>
      </c>
      <c r="N195" s="74" t="str">
        <f>IF($J195="","",VLOOKUP($J195, Resurssiluettelo!$D$21:$X$40,Ohjeistus!N$98-1,FALSE))</f>
        <v/>
      </c>
      <c r="O195" s="74" t="str">
        <f>IF($J195="","",VLOOKUP($J195, Resurssiluettelo!$D$21:$X$40,Ohjeistus!O$98-1,FALSE))</f>
        <v/>
      </c>
      <c r="P195" s="74" t="str">
        <f>IF($J195="","",VLOOKUP($J195, Resurssiluettelo!$D$21:$X$40,Ohjeistus!P$98-1,FALSE))</f>
        <v/>
      </c>
      <c r="Q195" s="74" t="str">
        <f>IF($J195="",IF($I195="","",VLOOKUP($I195, Resurssiluettelo!$C$21:$X$40,Ohjeistus!Q$98,FALSE)),VLOOKUP($J195, Resurssiluettelo!$D$21:$X$40,Ohjeistus!Q$98-1,FALSE))</f>
        <v/>
      </c>
      <c r="R195" s="74" t="str">
        <f>IF($J195="",IF($I195="","",VLOOKUP($I195, Resurssiluettelo!$C$21:$X$40,Ohjeistus!R$98,FALSE)),VLOOKUP($J195, Resurssiluettelo!$D$21:$X$40,Ohjeistus!R$98-1,FALSE))</f>
        <v/>
      </c>
      <c r="S195" s="74" t="str">
        <f>IF($J195="",IF($I195="","",VLOOKUP($I195, Resurssiluettelo!$C$21:$X$40,Ohjeistus!S$98,FALSE)),VLOOKUP($J195, Resurssiluettelo!$D$21:$X$40,Ohjeistus!S$98-1,FALSE))</f>
        <v/>
      </c>
      <c r="T195" s="74" t="str">
        <f>IF($J195="",IF($I195="","",VLOOKUP($I195, Resurssiluettelo!$C$21:$X$40,Ohjeistus!T$98,FALSE)),VLOOKUP($J195, Resurssiluettelo!$D$21:$X$40,Ohjeistus!T$98-1,FALSE))</f>
        <v/>
      </c>
      <c r="U195" s="74" t="str">
        <f>IF($J195="","",VLOOKUP($J195, Resurssiluettelo!$D$21:$X$40,Ohjeistus!U$98-1,FALSE))</f>
        <v/>
      </c>
      <c r="V195" s="74" t="str">
        <f>IF($J195="","",VLOOKUP($J195, Resurssiluettelo!$D$21:$X$40,Ohjeistus!V$98-1,FALSE))</f>
        <v/>
      </c>
      <c r="W195" s="74" t="str">
        <f>IF($J195="","",VLOOKUP($J195, Resurssiluettelo!$D$21:$X$40,Ohjeistus!W$98-1,FALSE))</f>
        <v/>
      </c>
      <c r="X195" s="74" t="str">
        <f>IF($J195="","",VLOOKUP($J195, Resurssiluettelo!$D$21:$X$40,Ohjeistus!X$98-1,FALSE))</f>
        <v/>
      </c>
      <c r="Y195" s="159" t="str">
        <f>IF(Resurssiluettelo!E242=0,"",Resurssiluettelo!E242)</f>
        <v/>
      </c>
      <c r="Z195" s="74" t="str">
        <f>IF(Resurssiluettelo!F242=0,"",YEAR(Resurssiluettelo!F242)&amp;IF(MONTH(Resurssiluettelo!F242)&lt;10,"0","")&amp;MONTH(Resurssiluettelo!F242)&amp;IF(DAY(Resurssiluettelo!F242)&lt;10,"0","")&amp;DAY(Resurssiluettelo!F242))</f>
        <v/>
      </c>
      <c r="AA195" s="74" t="str">
        <f>IF(Resurssiluettelo!G242=0,"",Resurssiluettelo!G242)</f>
        <v/>
      </c>
      <c r="AB195" s="74" t="str">
        <f>IF(Resurssiluettelo!H242=0,"",Resurssiluettelo!H242)</f>
        <v/>
      </c>
      <c r="AC195" s="74" t="str">
        <f>IF(Resurssiluettelo!I242=0,"",Resurssiluettelo!I242)</f>
        <v/>
      </c>
      <c r="AD195" s="74" t="str">
        <f>IF(Resurssiluettelo!W242=0,"",Resurssiluettelo!W242)</f>
        <v/>
      </c>
      <c r="AE195" s="74" t="str">
        <f>IF(Resurssiluettelo!X242=0,"",Resurssiluettelo!X242)</f>
        <v/>
      </c>
      <c r="AF195" s="74" t="str">
        <f>IF(Resurssiluettelo!Y242=0,"",Resurssiluettelo!Y242)</f>
        <v/>
      </c>
      <c r="AG195" s="74" t="str">
        <f>IF(Resurssiluettelo!Z242=0,"",Resurssiluettelo!Z242)</f>
        <v/>
      </c>
      <c r="AH195" s="74" t="str">
        <f>IF(Resurssiluettelo!AA242=0,"",Resurssiluettelo!AA242)</f>
        <v/>
      </c>
      <c r="AI195" s="74" t="str">
        <f>IF(Resurssiluettelo!AB242=0,"",Resurssiluettelo!AB242)</f>
        <v/>
      </c>
      <c r="AJ195" s="74" t="str">
        <f>IF(Resurssiluettelo!AC242=0,"",Resurssiluettelo!AC242)</f>
        <v/>
      </c>
      <c r="AK195" s="74" t="str">
        <f>IF(Resurssiluettelo!AD242=0,"",Resurssiluettelo!AD242)</f>
        <v/>
      </c>
      <c r="AL195" s="74" t="str">
        <f>IF(Resurssiluettelo!J242=0,"",Resurssiluettelo!J242)</f>
        <v/>
      </c>
      <c r="AM195" s="124" t="str">
        <f>IF(Resurssiluettelo!K242=0,"",Resurssiluettelo!K242)</f>
        <v/>
      </c>
      <c r="AN195" s="124" t="str">
        <f>IF(Resurssiluettelo!L242=0,"",Resurssiluettelo!L242)</f>
        <v/>
      </c>
      <c r="AO195" s="124" t="str">
        <f>IF(Resurssiluettelo!M242=0,"",Resurssiluettelo!M242)</f>
        <v/>
      </c>
      <c r="AP195" s="128" t="str">
        <f>IF(Resurssiluettelo!N242=0,"",Resurssiluettelo!N242)</f>
        <v/>
      </c>
      <c r="AQ195" s="128" t="str">
        <f>IF(Resurssiluettelo!O242=0,"",Resurssiluettelo!O242)</f>
        <v/>
      </c>
      <c r="AR195" s="124" t="str">
        <f>IF(Resurssiluettelo!P242=0,"",Resurssiluettelo!P242)</f>
        <v/>
      </c>
      <c r="AS195" s="124" t="str">
        <f>IF(Resurssiluettelo!Q242=0,"",Resurssiluettelo!Q242)</f>
        <v/>
      </c>
      <c r="AT195" s="124" t="str">
        <f>IF(Resurssiluettelo!R242=0,"",Resurssiluettelo!R242)</f>
        <v/>
      </c>
      <c r="AU195" s="124" t="str">
        <f>IF(Resurssiluettelo!S242=0,"",Resurssiluettelo!S242)</f>
        <v/>
      </c>
      <c r="AV195" s="124" t="str">
        <f>IF(Resurssiluettelo!T242=0,"",Resurssiluettelo!T242)</f>
        <v/>
      </c>
      <c r="AW195" s="124" t="str">
        <f>IF(Resurssiluettelo!U242=0,"",Resurssiluettelo!U242)</f>
        <v/>
      </c>
      <c r="AX195" s="144" t="str">
        <f>IF(Resurssiluettelo!V242=0,"",Resurssiluettelo!V242)</f>
        <v/>
      </c>
    </row>
    <row r="196" spans="1:50">
      <c r="A196" s="179">
        <v>193</v>
      </c>
      <c r="B196" s="184" t="str">
        <f>IF(Y196="","",Resurssiluettelo!$G$1)</f>
        <v/>
      </c>
      <c r="C196" s="185" t="str">
        <f>IF(Y196="","",Resurssiluettelo!$H$14)</f>
        <v/>
      </c>
      <c r="D196" s="186" t="str">
        <f>IF(Y196="","",Resurssiluettelo!$I$14)</f>
        <v/>
      </c>
      <c r="E196" s="185" t="str">
        <f>IF(Y196="","",Resurssiluettelo!$J$14)</f>
        <v/>
      </c>
      <c r="F196" s="65" t="str">
        <f>IF(Y196="","",Resurssiluettelo!$N$14)</f>
        <v/>
      </c>
      <c r="G196" s="65" t="str">
        <f>IF(Y196="","",Resurssiluettelo!$O$14)</f>
        <v/>
      </c>
      <c r="H196" s="65" t="str">
        <f>IF(Resurssiluettelo!B243=0,"",Resurssiluettelo!B243)</f>
        <v/>
      </c>
      <c r="I196" s="65" t="str">
        <f>IF(Resurssiluettelo!C243=0,"",Resurssiluettelo!C243)</f>
        <v/>
      </c>
      <c r="J196" s="65" t="str">
        <f>IF(Resurssiluettelo!D243=0,"",Resurssiluettelo!D243)</f>
        <v/>
      </c>
      <c r="K196" s="74" t="str">
        <f>IF($J196="","",VLOOKUP($J196, Resurssiluettelo!$D$21:$X$40,Ohjeistus!K$98-1,FALSE))</f>
        <v/>
      </c>
      <c r="L196" s="74" t="str">
        <f>IF($J196="","",VLOOKUP($J196, Resurssiluettelo!$D$21:$X$40,Ohjeistus!L$98-1,FALSE))</f>
        <v/>
      </c>
      <c r="M196" s="74" t="str">
        <f>IF($J196="","",VLOOKUP($J196, Resurssiluettelo!$D$21:$X$40,Ohjeistus!M$98-1,FALSE))</f>
        <v/>
      </c>
      <c r="N196" s="74" t="str">
        <f>IF($J196="","",VLOOKUP($J196, Resurssiluettelo!$D$21:$X$40,Ohjeistus!N$98-1,FALSE))</f>
        <v/>
      </c>
      <c r="O196" s="74" t="str">
        <f>IF($J196="","",VLOOKUP($J196, Resurssiluettelo!$D$21:$X$40,Ohjeistus!O$98-1,FALSE))</f>
        <v/>
      </c>
      <c r="P196" s="74" t="str">
        <f>IF($J196="","",VLOOKUP($J196, Resurssiluettelo!$D$21:$X$40,Ohjeistus!P$98-1,FALSE))</f>
        <v/>
      </c>
      <c r="Q196" s="74" t="str">
        <f>IF($J196="",IF($I196="","",VLOOKUP($I196, Resurssiluettelo!$C$21:$X$40,Ohjeistus!Q$98,FALSE)),VLOOKUP($J196, Resurssiluettelo!$D$21:$X$40,Ohjeistus!Q$98-1,FALSE))</f>
        <v/>
      </c>
      <c r="R196" s="74" t="str">
        <f>IF($J196="",IF($I196="","",VLOOKUP($I196, Resurssiluettelo!$C$21:$X$40,Ohjeistus!R$98,FALSE)),VLOOKUP($J196, Resurssiluettelo!$D$21:$X$40,Ohjeistus!R$98-1,FALSE))</f>
        <v/>
      </c>
      <c r="S196" s="74" t="str">
        <f>IF($J196="",IF($I196="","",VLOOKUP($I196, Resurssiluettelo!$C$21:$X$40,Ohjeistus!S$98,FALSE)),VLOOKUP($J196, Resurssiluettelo!$D$21:$X$40,Ohjeistus!S$98-1,FALSE))</f>
        <v/>
      </c>
      <c r="T196" s="74" t="str">
        <f>IF($J196="",IF($I196="","",VLOOKUP($I196, Resurssiluettelo!$C$21:$X$40,Ohjeistus!T$98,FALSE)),VLOOKUP($J196, Resurssiluettelo!$D$21:$X$40,Ohjeistus!T$98-1,FALSE))</f>
        <v/>
      </c>
      <c r="U196" s="74" t="str">
        <f>IF($J196="","",VLOOKUP($J196, Resurssiluettelo!$D$21:$X$40,Ohjeistus!U$98-1,FALSE))</f>
        <v/>
      </c>
      <c r="V196" s="74" t="str">
        <f>IF($J196="","",VLOOKUP($J196, Resurssiluettelo!$D$21:$X$40,Ohjeistus!V$98-1,FALSE))</f>
        <v/>
      </c>
      <c r="W196" s="74" t="str">
        <f>IF($J196="","",VLOOKUP($J196, Resurssiluettelo!$D$21:$X$40,Ohjeistus!W$98-1,FALSE))</f>
        <v/>
      </c>
      <c r="X196" s="74" t="str">
        <f>IF($J196="","",VLOOKUP($J196, Resurssiluettelo!$D$21:$X$40,Ohjeistus!X$98-1,FALSE))</f>
        <v/>
      </c>
      <c r="Y196" s="159" t="str">
        <f>IF(Resurssiluettelo!E243=0,"",Resurssiluettelo!E243)</f>
        <v/>
      </c>
      <c r="Z196" s="74" t="str">
        <f>IF(Resurssiluettelo!F243=0,"",YEAR(Resurssiluettelo!F243)&amp;IF(MONTH(Resurssiluettelo!F243)&lt;10,"0","")&amp;MONTH(Resurssiluettelo!F243)&amp;IF(DAY(Resurssiluettelo!F243)&lt;10,"0","")&amp;DAY(Resurssiluettelo!F243))</f>
        <v/>
      </c>
      <c r="AA196" s="74" t="str">
        <f>IF(Resurssiluettelo!G243=0,"",Resurssiluettelo!G243)</f>
        <v/>
      </c>
      <c r="AB196" s="74" t="str">
        <f>IF(Resurssiluettelo!H243=0,"",Resurssiluettelo!H243)</f>
        <v/>
      </c>
      <c r="AC196" s="74" t="str">
        <f>IF(Resurssiluettelo!I243=0,"",Resurssiluettelo!I243)</f>
        <v/>
      </c>
      <c r="AD196" s="74" t="str">
        <f>IF(Resurssiluettelo!W243=0,"",Resurssiluettelo!W243)</f>
        <v/>
      </c>
      <c r="AE196" s="74" t="str">
        <f>IF(Resurssiluettelo!X243=0,"",Resurssiluettelo!X243)</f>
        <v/>
      </c>
      <c r="AF196" s="74" t="str">
        <f>IF(Resurssiluettelo!Y243=0,"",Resurssiluettelo!Y243)</f>
        <v/>
      </c>
      <c r="AG196" s="74" t="str">
        <f>IF(Resurssiluettelo!Z243=0,"",Resurssiluettelo!Z243)</f>
        <v/>
      </c>
      <c r="AH196" s="74" t="str">
        <f>IF(Resurssiluettelo!AA243=0,"",Resurssiluettelo!AA243)</f>
        <v/>
      </c>
      <c r="AI196" s="74" t="str">
        <f>IF(Resurssiluettelo!AB243=0,"",Resurssiluettelo!AB243)</f>
        <v/>
      </c>
      <c r="AJ196" s="74" t="str">
        <f>IF(Resurssiluettelo!AC243=0,"",Resurssiluettelo!AC243)</f>
        <v/>
      </c>
      <c r="AK196" s="74" t="str">
        <f>IF(Resurssiluettelo!AD243=0,"",Resurssiluettelo!AD243)</f>
        <v/>
      </c>
      <c r="AL196" s="74" t="str">
        <f>IF(Resurssiluettelo!J243=0,"",Resurssiluettelo!J243)</f>
        <v/>
      </c>
      <c r="AM196" s="124" t="str">
        <f>IF(Resurssiluettelo!K243=0,"",Resurssiluettelo!K243)</f>
        <v/>
      </c>
      <c r="AN196" s="124" t="str">
        <f>IF(Resurssiluettelo!L243=0,"",Resurssiluettelo!L243)</f>
        <v/>
      </c>
      <c r="AO196" s="124" t="str">
        <f>IF(Resurssiluettelo!M243=0,"",Resurssiluettelo!M243)</f>
        <v/>
      </c>
      <c r="AP196" s="128" t="str">
        <f>IF(Resurssiluettelo!N243=0,"",Resurssiluettelo!N243)</f>
        <v/>
      </c>
      <c r="AQ196" s="128" t="str">
        <f>IF(Resurssiluettelo!O243=0,"",Resurssiluettelo!O243)</f>
        <v/>
      </c>
      <c r="AR196" s="124" t="str">
        <f>IF(Resurssiluettelo!P243=0,"",Resurssiluettelo!P243)</f>
        <v/>
      </c>
      <c r="AS196" s="124" t="str">
        <f>IF(Resurssiluettelo!Q243=0,"",Resurssiluettelo!Q243)</f>
        <v/>
      </c>
      <c r="AT196" s="124" t="str">
        <f>IF(Resurssiluettelo!R243=0,"",Resurssiluettelo!R243)</f>
        <v/>
      </c>
      <c r="AU196" s="124" t="str">
        <f>IF(Resurssiluettelo!S243=0,"",Resurssiluettelo!S243)</f>
        <v/>
      </c>
      <c r="AV196" s="124" t="str">
        <f>IF(Resurssiluettelo!T243=0,"",Resurssiluettelo!T243)</f>
        <v/>
      </c>
      <c r="AW196" s="124" t="str">
        <f>IF(Resurssiluettelo!U243=0,"",Resurssiluettelo!U243)</f>
        <v/>
      </c>
      <c r="AX196" s="144" t="str">
        <f>IF(Resurssiluettelo!V243=0,"",Resurssiluettelo!V243)</f>
        <v/>
      </c>
    </row>
    <row r="197" spans="1:50">
      <c r="A197" s="179">
        <v>194</v>
      </c>
      <c r="B197" s="184" t="str">
        <f>IF(Y197="","",Resurssiluettelo!$G$1)</f>
        <v/>
      </c>
      <c r="C197" s="185" t="str">
        <f>IF(Y197="","",Resurssiluettelo!$H$14)</f>
        <v/>
      </c>
      <c r="D197" s="186" t="str">
        <f>IF(Y197="","",Resurssiluettelo!$I$14)</f>
        <v/>
      </c>
      <c r="E197" s="185" t="str">
        <f>IF(Y197="","",Resurssiluettelo!$J$14)</f>
        <v/>
      </c>
      <c r="F197" s="65" t="str">
        <f>IF(Y197="","",Resurssiluettelo!$N$14)</f>
        <v/>
      </c>
      <c r="G197" s="65" t="str">
        <f>IF(Y197="","",Resurssiluettelo!$O$14)</f>
        <v/>
      </c>
      <c r="H197" s="65" t="str">
        <f>IF(Resurssiluettelo!B244=0,"",Resurssiluettelo!B244)</f>
        <v/>
      </c>
      <c r="I197" s="65" t="str">
        <f>IF(Resurssiluettelo!C244=0,"",Resurssiluettelo!C244)</f>
        <v/>
      </c>
      <c r="J197" s="65" t="str">
        <f>IF(Resurssiluettelo!D244=0,"",Resurssiluettelo!D244)</f>
        <v/>
      </c>
      <c r="K197" s="74" t="str">
        <f>IF($J197="","",VLOOKUP($J197, Resurssiluettelo!$D$21:$X$40,Ohjeistus!K$98-1,FALSE))</f>
        <v/>
      </c>
      <c r="L197" s="74" t="str">
        <f>IF($J197="","",VLOOKUP($J197, Resurssiluettelo!$D$21:$X$40,Ohjeistus!L$98-1,FALSE))</f>
        <v/>
      </c>
      <c r="M197" s="74" t="str">
        <f>IF($J197="","",VLOOKUP($J197, Resurssiluettelo!$D$21:$X$40,Ohjeistus!M$98-1,FALSE))</f>
        <v/>
      </c>
      <c r="N197" s="74" t="str">
        <f>IF($J197="","",VLOOKUP($J197, Resurssiluettelo!$D$21:$X$40,Ohjeistus!N$98-1,FALSE))</f>
        <v/>
      </c>
      <c r="O197" s="74" t="str">
        <f>IF($J197="","",VLOOKUP($J197, Resurssiluettelo!$D$21:$X$40,Ohjeistus!O$98-1,FALSE))</f>
        <v/>
      </c>
      <c r="P197" s="74" t="str">
        <f>IF($J197="","",VLOOKUP($J197, Resurssiluettelo!$D$21:$X$40,Ohjeistus!P$98-1,FALSE))</f>
        <v/>
      </c>
      <c r="Q197" s="74" t="str">
        <f>IF($J197="",IF($I197="","",VLOOKUP($I197, Resurssiluettelo!$C$21:$X$40,Ohjeistus!Q$98,FALSE)),VLOOKUP($J197, Resurssiluettelo!$D$21:$X$40,Ohjeistus!Q$98-1,FALSE))</f>
        <v/>
      </c>
      <c r="R197" s="74" t="str">
        <f>IF($J197="",IF($I197="","",VLOOKUP($I197, Resurssiluettelo!$C$21:$X$40,Ohjeistus!R$98,FALSE)),VLOOKUP($J197, Resurssiluettelo!$D$21:$X$40,Ohjeistus!R$98-1,FALSE))</f>
        <v/>
      </c>
      <c r="S197" s="74" t="str">
        <f>IF($J197="",IF($I197="","",VLOOKUP($I197, Resurssiluettelo!$C$21:$X$40,Ohjeistus!S$98,FALSE)),VLOOKUP($J197, Resurssiluettelo!$D$21:$X$40,Ohjeistus!S$98-1,FALSE))</f>
        <v/>
      </c>
      <c r="T197" s="74" t="str">
        <f>IF($J197="",IF($I197="","",VLOOKUP($I197, Resurssiluettelo!$C$21:$X$40,Ohjeistus!T$98,FALSE)),VLOOKUP($J197, Resurssiluettelo!$D$21:$X$40,Ohjeistus!T$98-1,FALSE))</f>
        <v/>
      </c>
      <c r="U197" s="74" t="str">
        <f>IF($J197="","",VLOOKUP($J197, Resurssiluettelo!$D$21:$X$40,Ohjeistus!U$98-1,FALSE))</f>
        <v/>
      </c>
      <c r="V197" s="74" t="str">
        <f>IF($J197="","",VLOOKUP($J197, Resurssiluettelo!$D$21:$X$40,Ohjeistus!V$98-1,FALSE))</f>
        <v/>
      </c>
      <c r="W197" s="74" t="str">
        <f>IF($J197="","",VLOOKUP($J197, Resurssiluettelo!$D$21:$X$40,Ohjeistus!W$98-1,FALSE))</f>
        <v/>
      </c>
      <c r="X197" s="74" t="str">
        <f>IF($J197="","",VLOOKUP($J197, Resurssiluettelo!$D$21:$X$40,Ohjeistus!X$98-1,FALSE))</f>
        <v/>
      </c>
      <c r="Y197" s="159" t="str">
        <f>IF(Resurssiluettelo!E244=0,"",Resurssiluettelo!E244)</f>
        <v/>
      </c>
      <c r="Z197" s="74" t="str">
        <f>IF(Resurssiluettelo!F244=0,"",YEAR(Resurssiluettelo!F244)&amp;IF(MONTH(Resurssiluettelo!F244)&lt;10,"0","")&amp;MONTH(Resurssiluettelo!F244)&amp;IF(DAY(Resurssiluettelo!F244)&lt;10,"0","")&amp;DAY(Resurssiluettelo!F244))</f>
        <v/>
      </c>
      <c r="AA197" s="74" t="str">
        <f>IF(Resurssiluettelo!G244=0,"",Resurssiluettelo!G244)</f>
        <v/>
      </c>
      <c r="AB197" s="74" t="str">
        <f>IF(Resurssiluettelo!H244=0,"",Resurssiluettelo!H244)</f>
        <v/>
      </c>
      <c r="AC197" s="74" t="str">
        <f>IF(Resurssiluettelo!I244=0,"",Resurssiluettelo!I244)</f>
        <v/>
      </c>
      <c r="AD197" s="74" t="str">
        <f>IF(Resurssiluettelo!W244=0,"",Resurssiluettelo!W244)</f>
        <v/>
      </c>
      <c r="AE197" s="74" t="str">
        <f>IF(Resurssiluettelo!X244=0,"",Resurssiluettelo!X244)</f>
        <v/>
      </c>
      <c r="AF197" s="74" t="str">
        <f>IF(Resurssiluettelo!Y244=0,"",Resurssiluettelo!Y244)</f>
        <v/>
      </c>
      <c r="AG197" s="74" t="str">
        <f>IF(Resurssiluettelo!Z244=0,"",Resurssiluettelo!Z244)</f>
        <v/>
      </c>
      <c r="AH197" s="74" t="str">
        <f>IF(Resurssiluettelo!AA244=0,"",Resurssiluettelo!AA244)</f>
        <v/>
      </c>
      <c r="AI197" s="74" t="str">
        <f>IF(Resurssiluettelo!AB244=0,"",Resurssiluettelo!AB244)</f>
        <v/>
      </c>
      <c r="AJ197" s="74" t="str">
        <f>IF(Resurssiluettelo!AC244=0,"",Resurssiluettelo!AC244)</f>
        <v/>
      </c>
      <c r="AK197" s="74" t="str">
        <f>IF(Resurssiluettelo!AD244=0,"",Resurssiluettelo!AD244)</f>
        <v/>
      </c>
      <c r="AL197" s="74" t="str">
        <f>IF(Resurssiluettelo!J244=0,"",Resurssiluettelo!J244)</f>
        <v/>
      </c>
      <c r="AM197" s="124" t="str">
        <f>IF(Resurssiluettelo!K244=0,"",Resurssiluettelo!K244)</f>
        <v/>
      </c>
      <c r="AN197" s="124" t="str">
        <f>IF(Resurssiluettelo!L244=0,"",Resurssiluettelo!L244)</f>
        <v/>
      </c>
      <c r="AO197" s="124" t="str">
        <f>IF(Resurssiluettelo!M244=0,"",Resurssiluettelo!M244)</f>
        <v/>
      </c>
      <c r="AP197" s="128" t="str">
        <f>IF(Resurssiluettelo!N244=0,"",Resurssiluettelo!N244)</f>
        <v/>
      </c>
      <c r="AQ197" s="128" t="str">
        <f>IF(Resurssiluettelo!O244=0,"",Resurssiluettelo!O244)</f>
        <v/>
      </c>
      <c r="AR197" s="124" t="str">
        <f>IF(Resurssiluettelo!P244=0,"",Resurssiluettelo!P244)</f>
        <v/>
      </c>
      <c r="AS197" s="124" t="str">
        <f>IF(Resurssiluettelo!Q244=0,"",Resurssiluettelo!Q244)</f>
        <v/>
      </c>
      <c r="AT197" s="124" t="str">
        <f>IF(Resurssiluettelo!R244=0,"",Resurssiluettelo!R244)</f>
        <v/>
      </c>
      <c r="AU197" s="124" t="str">
        <f>IF(Resurssiluettelo!S244=0,"",Resurssiluettelo!S244)</f>
        <v/>
      </c>
      <c r="AV197" s="124" t="str">
        <f>IF(Resurssiluettelo!T244=0,"",Resurssiluettelo!T244)</f>
        <v/>
      </c>
      <c r="AW197" s="124" t="str">
        <f>IF(Resurssiluettelo!U244=0,"",Resurssiluettelo!U244)</f>
        <v/>
      </c>
      <c r="AX197" s="144" t="str">
        <f>IF(Resurssiluettelo!V244=0,"",Resurssiluettelo!V244)</f>
        <v/>
      </c>
    </row>
    <row r="198" spans="1:50">
      <c r="A198" s="179">
        <v>195</v>
      </c>
      <c r="B198" s="184" t="str">
        <f>IF(Y198="","",Resurssiluettelo!$G$1)</f>
        <v/>
      </c>
      <c r="C198" s="185" t="str">
        <f>IF(Y198="","",Resurssiluettelo!$H$14)</f>
        <v/>
      </c>
      <c r="D198" s="186" t="str">
        <f>IF(Y198="","",Resurssiluettelo!$I$14)</f>
        <v/>
      </c>
      <c r="E198" s="185" t="str">
        <f>IF(Y198="","",Resurssiluettelo!$J$14)</f>
        <v/>
      </c>
      <c r="F198" s="65" t="str">
        <f>IF(Y198="","",Resurssiluettelo!$N$14)</f>
        <v/>
      </c>
      <c r="G198" s="65" t="str">
        <f>IF(Y198="","",Resurssiluettelo!$O$14)</f>
        <v/>
      </c>
      <c r="H198" s="65" t="str">
        <f>IF(Resurssiluettelo!B245=0,"",Resurssiluettelo!B245)</f>
        <v/>
      </c>
      <c r="I198" s="65" t="str">
        <f>IF(Resurssiluettelo!C245=0,"",Resurssiluettelo!C245)</f>
        <v/>
      </c>
      <c r="J198" s="65" t="str">
        <f>IF(Resurssiluettelo!D245=0,"",Resurssiluettelo!D245)</f>
        <v/>
      </c>
      <c r="K198" s="74" t="str">
        <f>IF($J198="","",VLOOKUP($J198, Resurssiluettelo!$D$21:$X$40,Ohjeistus!K$98-1,FALSE))</f>
        <v/>
      </c>
      <c r="L198" s="74" t="str">
        <f>IF($J198="","",VLOOKUP($J198, Resurssiluettelo!$D$21:$X$40,Ohjeistus!L$98-1,FALSE))</f>
        <v/>
      </c>
      <c r="M198" s="74" t="str">
        <f>IF($J198="","",VLOOKUP($J198, Resurssiluettelo!$D$21:$X$40,Ohjeistus!M$98-1,FALSE))</f>
        <v/>
      </c>
      <c r="N198" s="74" t="str">
        <f>IF($J198="","",VLOOKUP($J198, Resurssiluettelo!$D$21:$X$40,Ohjeistus!N$98-1,FALSE))</f>
        <v/>
      </c>
      <c r="O198" s="74" t="str">
        <f>IF($J198="","",VLOOKUP($J198, Resurssiluettelo!$D$21:$X$40,Ohjeistus!O$98-1,FALSE))</f>
        <v/>
      </c>
      <c r="P198" s="74" t="str">
        <f>IF($J198="","",VLOOKUP($J198, Resurssiluettelo!$D$21:$X$40,Ohjeistus!P$98-1,FALSE))</f>
        <v/>
      </c>
      <c r="Q198" s="74" t="str">
        <f>IF($J198="",IF($I198="","",VLOOKUP($I198, Resurssiluettelo!$C$21:$X$40,Ohjeistus!Q$98,FALSE)),VLOOKUP($J198, Resurssiluettelo!$D$21:$X$40,Ohjeistus!Q$98-1,FALSE))</f>
        <v/>
      </c>
      <c r="R198" s="74" t="str">
        <f>IF($J198="",IF($I198="","",VLOOKUP($I198, Resurssiluettelo!$C$21:$X$40,Ohjeistus!R$98,FALSE)),VLOOKUP($J198, Resurssiluettelo!$D$21:$X$40,Ohjeistus!R$98-1,FALSE))</f>
        <v/>
      </c>
      <c r="S198" s="74" t="str">
        <f>IF($J198="",IF($I198="","",VLOOKUP($I198, Resurssiluettelo!$C$21:$X$40,Ohjeistus!S$98,FALSE)),VLOOKUP($J198, Resurssiluettelo!$D$21:$X$40,Ohjeistus!S$98-1,FALSE))</f>
        <v/>
      </c>
      <c r="T198" s="74" t="str">
        <f>IF($J198="",IF($I198="","",VLOOKUP($I198, Resurssiluettelo!$C$21:$X$40,Ohjeistus!T$98,FALSE)),VLOOKUP($J198, Resurssiluettelo!$D$21:$X$40,Ohjeistus!T$98-1,FALSE))</f>
        <v/>
      </c>
      <c r="U198" s="74" t="str">
        <f>IF($J198="","",VLOOKUP($J198, Resurssiluettelo!$D$21:$X$40,Ohjeistus!U$98-1,FALSE))</f>
        <v/>
      </c>
      <c r="V198" s="74" t="str">
        <f>IF($J198="","",VLOOKUP($J198, Resurssiluettelo!$D$21:$X$40,Ohjeistus!V$98-1,FALSE))</f>
        <v/>
      </c>
      <c r="W198" s="74" t="str">
        <f>IF($J198="","",VLOOKUP($J198, Resurssiluettelo!$D$21:$X$40,Ohjeistus!W$98-1,FALSE))</f>
        <v/>
      </c>
      <c r="X198" s="74" t="str">
        <f>IF($J198="","",VLOOKUP($J198, Resurssiluettelo!$D$21:$X$40,Ohjeistus!X$98-1,FALSE))</f>
        <v/>
      </c>
      <c r="Y198" s="159" t="str">
        <f>IF(Resurssiluettelo!E245=0,"",Resurssiluettelo!E245)</f>
        <v/>
      </c>
      <c r="Z198" s="74" t="str">
        <f>IF(Resurssiluettelo!F245=0,"",YEAR(Resurssiluettelo!F245)&amp;IF(MONTH(Resurssiluettelo!F245)&lt;10,"0","")&amp;MONTH(Resurssiluettelo!F245)&amp;IF(DAY(Resurssiluettelo!F245)&lt;10,"0","")&amp;DAY(Resurssiluettelo!F245))</f>
        <v/>
      </c>
      <c r="AA198" s="74" t="str">
        <f>IF(Resurssiluettelo!G245=0,"",Resurssiluettelo!G245)</f>
        <v/>
      </c>
      <c r="AB198" s="74" t="str">
        <f>IF(Resurssiluettelo!H245=0,"",Resurssiluettelo!H245)</f>
        <v/>
      </c>
      <c r="AC198" s="74" t="str">
        <f>IF(Resurssiluettelo!I245=0,"",Resurssiluettelo!I245)</f>
        <v/>
      </c>
      <c r="AD198" s="74" t="str">
        <f>IF(Resurssiluettelo!W245=0,"",Resurssiluettelo!W245)</f>
        <v/>
      </c>
      <c r="AE198" s="74" t="str">
        <f>IF(Resurssiluettelo!X245=0,"",Resurssiluettelo!X245)</f>
        <v/>
      </c>
      <c r="AF198" s="74" t="str">
        <f>IF(Resurssiluettelo!Y245=0,"",Resurssiluettelo!Y245)</f>
        <v/>
      </c>
      <c r="AG198" s="74" t="str">
        <f>IF(Resurssiluettelo!Z245=0,"",Resurssiluettelo!Z245)</f>
        <v/>
      </c>
      <c r="AH198" s="74" t="str">
        <f>IF(Resurssiluettelo!AA245=0,"",Resurssiluettelo!AA245)</f>
        <v/>
      </c>
      <c r="AI198" s="74" t="str">
        <f>IF(Resurssiluettelo!AB245=0,"",Resurssiluettelo!AB245)</f>
        <v/>
      </c>
      <c r="AJ198" s="74" t="str">
        <f>IF(Resurssiluettelo!AC245=0,"",Resurssiluettelo!AC245)</f>
        <v/>
      </c>
      <c r="AK198" s="74" t="str">
        <f>IF(Resurssiluettelo!AD245=0,"",Resurssiluettelo!AD245)</f>
        <v/>
      </c>
      <c r="AL198" s="74" t="str">
        <f>IF(Resurssiluettelo!J245=0,"",Resurssiluettelo!J245)</f>
        <v/>
      </c>
      <c r="AM198" s="124" t="str">
        <f>IF(Resurssiluettelo!K245=0,"",Resurssiluettelo!K245)</f>
        <v/>
      </c>
      <c r="AN198" s="124" t="str">
        <f>IF(Resurssiluettelo!L245=0,"",Resurssiluettelo!L245)</f>
        <v/>
      </c>
      <c r="AO198" s="124" t="str">
        <f>IF(Resurssiluettelo!M245=0,"",Resurssiluettelo!M245)</f>
        <v/>
      </c>
      <c r="AP198" s="128" t="str">
        <f>IF(Resurssiluettelo!N245=0,"",Resurssiluettelo!N245)</f>
        <v/>
      </c>
      <c r="AQ198" s="128" t="str">
        <f>IF(Resurssiluettelo!O245=0,"",Resurssiluettelo!O245)</f>
        <v/>
      </c>
      <c r="AR198" s="124" t="str">
        <f>IF(Resurssiluettelo!P245=0,"",Resurssiluettelo!P245)</f>
        <v/>
      </c>
      <c r="AS198" s="124" t="str">
        <f>IF(Resurssiluettelo!Q245=0,"",Resurssiluettelo!Q245)</f>
        <v/>
      </c>
      <c r="AT198" s="124" t="str">
        <f>IF(Resurssiluettelo!R245=0,"",Resurssiluettelo!R245)</f>
        <v/>
      </c>
      <c r="AU198" s="124" t="str">
        <f>IF(Resurssiluettelo!S245=0,"",Resurssiluettelo!S245)</f>
        <v/>
      </c>
      <c r="AV198" s="124" t="str">
        <f>IF(Resurssiluettelo!T245=0,"",Resurssiluettelo!T245)</f>
        <v/>
      </c>
      <c r="AW198" s="124" t="str">
        <f>IF(Resurssiluettelo!U245=0,"",Resurssiluettelo!U245)</f>
        <v/>
      </c>
      <c r="AX198" s="144" t="str">
        <f>IF(Resurssiluettelo!V245=0,"",Resurssiluettelo!V245)</f>
        <v/>
      </c>
    </row>
    <row r="199" spans="1:50">
      <c r="A199" s="179">
        <v>196</v>
      </c>
      <c r="B199" s="184" t="str">
        <f>IF(Y199="","",Resurssiluettelo!$G$1)</f>
        <v/>
      </c>
      <c r="C199" s="185" t="str">
        <f>IF(Y199="","",Resurssiluettelo!$H$14)</f>
        <v/>
      </c>
      <c r="D199" s="186" t="str">
        <f>IF(Y199="","",Resurssiluettelo!$I$14)</f>
        <v/>
      </c>
      <c r="E199" s="185" t="str">
        <f>IF(Y199="","",Resurssiluettelo!$J$14)</f>
        <v/>
      </c>
      <c r="F199" s="65" t="str">
        <f>IF(Y199="","",Resurssiluettelo!$N$14)</f>
        <v/>
      </c>
      <c r="G199" s="65" t="str">
        <f>IF(Y199="","",Resurssiluettelo!$O$14)</f>
        <v/>
      </c>
      <c r="H199" s="65" t="str">
        <f>IF(Resurssiluettelo!B246=0,"",Resurssiluettelo!B246)</f>
        <v/>
      </c>
      <c r="I199" s="65" t="str">
        <f>IF(Resurssiluettelo!C246=0,"",Resurssiluettelo!C246)</f>
        <v/>
      </c>
      <c r="J199" s="65" t="str">
        <f>IF(Resurssiluettelo!D246=0,"",Resurssiluettelo!D246)</f>
        <v/>
      </c>
      <c r="K199" s="74" t="str">
        <f>IF($J199="","",VLOOKUP($J199, Resurssiluettelo!$D$21:$X$40,Ohjeistus!K$98-1,FALSE))</f>
        <v/>
      </c>
      <c r="L199" s="74" t="str">
        <f>IF($J199="","",VLOOKUP($J199, Resurssiluettelo!$D$21:$X$40,Ohjeistus!L$98-1,FALSE))</f>
        <v/>
      </c>
      <c r="M199" s="74" t="str">
        <f>IF($J199="","",VLOOKUP($J199, Resurssiluettelo!$D$21:$X$40,Ohjeistus!M$98-1,FALSE))</f>
        <v/>
      </c>
      <c r="N199" s="74" t="str">
        <f>IF($J199="","",VLOOKUP($J199, Resurssiluettelo!$D$21:$X$40,Ohjeistus!N$98-1,FALSE))</f>
        <v/>
      </c>
      <c r="O199" s="74" t="str">
        <f>IF($J199="","",VLOOKUP($J199, Resurssiluettelo!$D$21:$X$40,Ohjeistus!O$98-1,FALSE))</f>
        <v/>
      </c>
      <c r="P199" s="74" t="str">
        <f>IF($J199="","",VLOOKUP($J199, Resurssiluettelo!$D$21:$X$40,Ohjeistus!P$98-1,FALSE))</f>
        <v/>
      </c>
      <c r="Q199" s="74" t="str">
        <f>IF($J199="",IF($I199="","",VLOOKUP($I199, Resurssiluettelo!$C$21:$X$40,Ohjeistus!Q$98,FALSE)),VLOOKUP($J199, Resurssiluettelo!$D$21:$X$40,Ohjeistus!Q$98-1,FALSE))</f>
        <v/>
      </c>
      <c r="R199" s="74" t="str">
        <f>IF($J199="",IF($I199="","",VLOOKUP($I199, Resurssiluettelo!$C$21:$X$40,Ohjeistus!R$98,FALSE)),VLOOKUP($J199, Resurssiluettelo!$D$21:$X$40,Ohjeistus!R$98-1,FALSE))</f>
        <v/>
      </c>
      <c r="S199" s="74" t="str">
        <f>IF($J199="",IF($I199="","",VLOOKUP($I199, Resurssiluettelo!$C$21:$X$40,Ohjeistus!S$98,FALSE)),VLOOKUP($J199, Resurssiluettelo!$D$21:$X$40,Ohjeistus!S$98-1,FALSE))</f>
        <v/>
      </c>
      <c r="T199" s="74" t="str">
        <f>IF($J199="",IF($I199="","",VLOOKUP($I199, Resurssiluettelo!$C$21:$X$40,Ohjeistus!T$98,FALSE)),VLOOKUP($J199, Resurssiluettelo!$D$21:$X$40,Ohjeistus!T$98-1,FALSE))</f>
        <v/>
      </c>
      <c r="U199" s="74" t="str">
        <f>IF($J199="","",VLOOKUP($J199, Resurssiluettelo!$D$21:$X$40,Ohjeistus!U$98-1,FALSE))</f>
        <v/>
      </c>
      <c r="V199" s="74" t="str">
        <f>IF($J199="","",VLOOKUP($J199, Resurssiluettelo!$D$21:$X$40,Ohjeistus!V$98-1,FALSE))</f>
        <v/>
      </c>
      <c r="W199" s="74" t="str">
        <f>IF($J199="","",VLOOKUP($J199, Resurssiluettelo!$D$21:$X$40,Ohjeistus!W$98-1,FALSE))</f>
        <v/>
      </c>
      <c r="X199" s="74" t="str">
        <f>IF($J199="","",VLOOKUP($J199, Resurssiluettelo!$D$21:$X$40,Ohjeistus!X$98-1,FALSE))</f>
        <v/>
      </c>
      <c r="Y199" s="159" t="str">
        <f>IF(Resurssiluettelo!E246=0,"",Resurssiluettelo!E246)</f>
        <v/>
      </c>
      <c r="Z199" s="74" t="str">
        <f>IF(Resurssiluettelo!F246=0,"",YEAR(Resurssiluettelo!F246)&amp;IF(MONTH(Resurssiluettelo!F246)&lt;10,"0","")&amp;MONTH(Resurssiluettelo!F246)&amp;IF(DAY(Resurssiluettelo!F246)&lt;10,"0","")&amp;DAY(Resurssiluettelo!F246))</f>
        <v/>
      </c>
      <c r="AA199" s="74" t="str">
        <f>IF(Resurssiluettelo!G246=0,"",Resurssiluettelo!G246)</f>
        <v/>
      </c>
      <c r="AB199" s="74" t="str">
        <f>IF(Resurssiluettelo!H246=0,"",Resurssiluettelo!H246)</f>
        <v/>
      </c>
      <c r="AC199" s="74" t="str">
        <f>IF(Resurssiluettelo!I246=0,"",Resurssiluettelo!I246)</f>
        <v/>
      </c>
      <c r="AD199" s="74" t="str">
        <f>IF(Resurssiluettelo!W246=0,"",Resurssiluettelo!W246)</f>
        <v/>
      </c>
      <c r="AE199" s="74" t="str">
        <f>IF(Resurssiluettelo!X246=0,"",Resurssiluettelo!X246)</f>
        <v/>
      </c>
      <c r="AF199" s="74" t="str">
        <f>IF(Resurssiluettelo!Y246=0,"",Resurssiluettelo!Y246)</f>
        <v/>
      </c>
      <c r="AG199" s="74" t="str">
        <f>IF(Resurssiluettelo!Z246=0,"",Resurssiluettelo!Z246)</f>
        <v/>
      </c>
      <c r="AH199" s="74" t="str">
        <f>IF(Resurssiluettelo!AA246=0,"",Resurssiluettelo!AA246)</f>
        <v/>
      </c>
      <c r="AI199" s="74" t="str">
        <f>IF(Resurssiluettelo!AB246=0,"",Resurssiluettelo!AB246)</f>
        <v/>
      </c>
      <c r="AJ199" s="74" t="str">
        <f>IF(Resurssiluettelo!AC246=0,"",Resurssiluettelo!AC246)</f>
        <v/>
      </c>
      <c r="AK199" s="74" t="str">
        <f>IF(Resurssiluettelo!AD246=0,"",Resurssiluettelo!AD246)</f>
        <v/>
      </c>
      <c r="AL199" s="74" t="str">
        <f>IF(Resurssiluettelo!J246=0,"",Resurssiluettelo!J246)</f>
        <v/>
      </c>
      <c r="AM199" s="124" t="str">
        <f>IF(Resurssiluettelo!K246=0,"",Resurssiluettelo!K246)</f>
        <v/>
      </c>
      <c r="AN199" s="124" t="str">
        <f>IF(Resurssiluettelo!L246=0,"",Resurssiluettelo!L246)</f>
        <v/>
      </c>
      <c r="AO199" s="124" t="str">
        <f>IF(Resurssiluettelo!M246=0,"",Resurssiluettelo!M246)</f>
        <v/>
      </c>
      <c r="AP199" s="128" t="str">
        <f>IF(Resurssiluettelo!N246=0,"",Resurssiluettelo!N246)</f>
        <v/>
      </c>
      <c r="AQ199" s="128" t="str">
        <f>IF(Resurssiluettelo!O246=0,"",Resurssiluettelo!O246)</f>
        <v/>
      </c>
      <c r="AR199" s="124" t="str">
        <f>IF(Resurssiluettelo!P246=0,"",Resurssiluettelo!P246)</f>
        <v/>
      </c>
      <c r="AS199" s="124" t="str">
        <f>IF(Resurssiluettelo!Q246=0,"",Resurssiluettelo!Q246)</f>
        <v/>
      </c>
      <c r="AT199" s="124" t="str">
        <f>IF(Resurssiluettelo!R246=0,"",Resurssiluettelo!R246)</f>
        <v/>
      </c>
      <c r="AU199" s="124" t="str">
        <f>IF(Resurssiluettelo!S246=0,"",Resurssiluettelo!S246)</f>
        <v/>
      </c>
      <c r="AV199" s="124" t="str">
        <f>IF(Resurssiluettelo!T246=0,"",Resurssiluettelo!T246)</f>
        <v/>
      </c>
      <c r="AW199" s="124" t="str">
        <f>IF(Resurssiluettelo!U246=0,"",Resurssiluettelo!U246)</f>
        <v/>
      </c>
      <c r="AX199" s="144" t="str">
        <f>IF(Resurssiluettelo!V246=0,"",Resurssiluettelo!V246)</f>
        <v/>
      </c>
    </row>
    <row r="200" spans="1:50">
      <c r="A200" s="179">
        <v>197</v>
      </c>
      <c r="B200" s="184" t="str">
        <f>IF(Y200="","",Resurssiluettelo!$G$1)</f>
        <v/>
      </c>
      <c r="C200" s="185" t="str">
        <f>IF(Y200="","",Resurssiluettelo!$H$14)</f>
        <v/>
      </c>
      <c r="D200" s="186" t="str">
        <f>IF(Y200="","",Resurssiluettelo!$I$14)</f>
        <v/>
      </c>
      <c r="E200" s="185" t="str">
        <f>IF(Y200="","",Resurssiluettelo!$J$14)</f>
        <v/>
      </c>
      <c r="F200" s="65" t="str">
        <f>IF(Y200="","",Resurssiluettelo!$N$14)</f>
        <v/>
      </c>
      <c r="G200" s="65" t="str">
        <f>IF(Y200="","",Resurssiluettelo!$O$14)</f>
        <v/>
      </c>
      <c r="H200" s="65" t="str">
        <f>IF(Resurssiluettelo!B247=0,"",Resurssiluettelo!B247)</f>
        <v/>
      </c>
      <c r="I200" s="65" t="str">
        <f>IF(Resurssiluettelo!C247=0,"",Resurssiluettelo!C247)</f>
        <v/>
      </c>
      <c r="J200" s="65" t="str">
        <f>IF(Resurssiluettelo!D247=0,"",Resurssiluettelo!D247)</f>
        <v/>
      </c>
      <c r="K200" s="74" t="str">
        <f>IF($J200="","",VLOOKUP($J200, Resurssiluettelo!$D$21:$X$40,Ohjeistus!K$98-1,FALSE))</f>
        <v/>
      </c>
      <c r="L200" s="74" t="str">
        <f>IF($J200="","",VLOOKUP($J200, Resurssiluettelo!$D$21:$X$40,Ohjeistus!L$98-1,FALSE))</f>
        <v/>
      </c>
      <c r="M200" s="74" t="str">
        <f>IF($J200="","",VLOOKUP($J200, Resurssiluettelo!$D$21:$X$40,Ohjeistus!M$98-1,FALSE))</f>
        <v/>
      </c>
      <c r="N200" s="74" t="str">
        <f>IF($J200="","",VLOOKUP($J200, Resurssiluettelo!$D$21:$X$40,Ohjeistus!N$98-1,FALSE))</f>
        <v/>
      </c>
      <c r="O200" s="74" t="str">
        <f>IF($J200="","",VLOOKUP($J200, Resurssiluettelo!$D$21:$X$40,Ohjeistus!O$98-1,FALSE))</f>
        <v/>
      </c>
      <c r="P200" s="74" t="str">
        <f>IF($J200="","",VLOOKUP($J200, Resurssiluettelo!$D$21:$X$40,Ohjeistus!P$98-1,FALSE))</f>
        <v/>
      </c>
      <c r="Q200" s="74" t="str">
        <f>IF($J200="",IF($I200="","",VLOOKUP($I200, Resurssiluettelo!$C$21:$X$40,Ohjeistus!Q$98,FALSE)),VLOOKUP($J200, Resurssiluettelo!$D$21:$X$40,Ohjeistus!Q$98-1,FALSE))</f>
        <v/>
      </c>
      <c r="R200" s="74" t="str">
        <f>IF($J200="",IF($I200="","",VLOOKUP($I200, Resurssiluettelo!$C$21:$X$40,Ohjeistus!R$98,FALSE)),VLOOKUP($J200, Resurssiluettelo!$D$21:$X$40,Ohjeistus!R$98-1,FALSE))</f>
        <v/>
      </c>
      <c r="S200" s="74" t="str">
        <f>IF($J200="",IF($I200="","",VLOOKUP($I200, Resurssiluettelo!$C$21:$X$40,Ohjeistus!S$98,FALSE)),VLOOKUP($J200, Resurssiluettelo!$D$21:$X$40,Ohjeistus!S$98-1,FALSE))</f>
        <v/>
      </c>
      <c r="T200" s="74" t="str">
        <f>IF($J200="",IF($I200="","",VLOOKUP($I200, Resurssiluettelo!$C$21:$X$40,Ohjeistus!T$98,FALSE)),VLOOKUP($J200, Resurssiluettelo!$D$21:$X$40,Ohjeistus!T$98-1,FALSE))</f>
        <v/>
      </c>
      <c r="U200" s="74" t="str">
        <f>IF($J200="","",VLOOKUP($J200, Resurssiluettelo!$D$21:$X$40,Ohjeistus!U$98-1,FALSE))</f>
        <v/>
      </c>
      <c r="V200" s="74" t="str">
        <f>IF($J200="","",VLOOKUP($J200, Resurssiluettelo!$D$21:$X$40,Ohjeistus!V$98-1,FALSE))</f>
        <v/>
      </c>
      <c r="W200" s="74" t="str">
        <f>IF($J200="","",VLOOKUP($J200, Resurssiluettelo!$D$21:$X$40,Ohjeistus!W$98-1,FALSE))</f>
        <v/>
      </c>
      <c r="X200" s="74" t="str">
        <f>IF($J200="","",VLOOKUP($J200, Resurssiluettelo!$D$21:$X$40,Ohjeistus!X$98-1,FALSE))</f>
        <v/>
      </c>
      <c r="Y200" s="159" t="str">
        <f>IF(Resurssiluettelo!E247=0,"",Resurssiluettelo!E247)</f>
        <v/>
      </c>
      <c r="Z200" s="74" t="str">
        <f>IF(Resurssiluettelo!F247=0,"",YEAR(Resurssiluettelo!F247)&amp;IF(MONTH(Resurssiluettelo!F247)&lt;10,"0","")&amp;MONTH(Resurssiluettelo!F247)&amp;IF(DAY(Resurssiluettelo!F247)&lt;10,"0","")&amp;DAY(Resurssiluettelo!F247))</f>
        <v/>
      </c>
      <c r="AA200" s="74" t="str">
        <f>IF(Resurssiluettelo!G247=0,"",Resurssiluettelo!G247)</f>
        <v/>
      </c>
      <c r="AB200" s="74" t="str">
        <f>IF(Resurssiluettelo!H247=0,"",Resurssiluettelo!H247)</f>
        <v/>
      </c>
      <c r="AC200" s="74" t="str">
        <f>IF(Resurssiluettelo!I247=0,"",Resurssiluettelo!I247)</f>
        <v/>
      </c>
      <c r="AD200" s="74" t="str">
        <f>IF(Resurssiluettelo!W247=0,"",Resurssiluettelo!W247)</f>
        <v/>
      </c>
      <c r="AE200" s="74" t="str">
        <f>IF(Resurssiluettelo!X247=0,"",Resurssiluettelo!X247)</f>
        <v/>
      </c>
      <c r="AF200" s="74" t="str">
        <f>IF(Resurssiluettelo!Y247=0,"",Resurssiluettelo!Y247)</f>
        <v/>
      </c>
      <c r="AG200" s="74" t="str">
        <f>IF(Resurssiluettelo!Z247=0,"",Resurssiluettelo!Z247)</f>
        <v/>
      </c>
      <c r="AH200" s="74" t="str">
        <f>IF(Resurssiluettelo!AA247=0,"",Resurssiluettelo!AA247)</f>
        <v/>
      </c>
      <c r="AI200" s="74" t="str">
        <f>IF(Resurssiluettelo!AB247=0,"",Resurssiluettelo!AB247)</f>
        <v/>
      </c>
      <c r="AJ200" s="74" t="str">
        <f>IF(Resurssiluettelo!AC247=0,"",Resurssiluettelo!AC247)</f>
        <v/>
      </c>
      <c r="AK200" s="74" t="str">
        <f>IF(Resurssiluettelo!AD247=0,"",Resurssiluettelo!AD247)</f>
        <v/>
      </c>
      <c r="AL200" s="74" t="str">
        <f>IF(Resurssiluettelo!J247=0,"",Resurssiluettelo!J247)</f>
        <v/>
      </c>
      <c r="AM200" s="124" t="str">
        <f>IF(Resurssiluettelo!K247=0,"",Resurssiluettelo!K247)</f>
        <v/>
      </c>
      <c r="AN200" s="124" t="str">
        <f>IF(Resurssiluettelo!L247=0,"",Resurssiluettelo!L247)</f>
        <v/>
      </c>
      <c r="AO200" s="124" t="str">
        <f>IF(Resurssiluettelo!M247=0,"",Resurssiluettelo!M247)</f>
        <v/>
      </c>
      <c r="AP200" s="128" t="str">
        <f>IF(Resurssiluettelo!N247=0,"",Resurssiluettelo!N247)</f>
        <v/>
      </c>
      <c r="AQ200" s="128" t="str">
        <f>IF(Resurssiluettelo!O247=0,"",Resurssiluettelo!O247)</f>
        <v/>
      </c>
      <c r="AR200" s="124" t="str">
        <f>IF(Resurssiluettelo!P247=0,"",Resurssiluettelo!P247)</f>
        <v/>
      </c>
      <c r="AS200" s="124" t="str">
        <f>IF(Resurssiluettelo!Q247=0,"",Resurssiluettelo!Q247)</f>
        <v/>
      </c>
      <c r="AT200" s="124" t="str">
        <f>IF(Resurssiluettelo!R247=0,"",Resurssiluettelo!R247)</f>
        <v/>
      </c>
      <c r="AU200" s="124" t="str">
        <f>IF(Resurssiluettelo!S247=0,"",Resurssiluettelo!S247)</f>
        <v/>
      </c>
      <c r="AV200" s="124" t="str">
        <f>IF(Resurssiluettelo!T247=0,"",Resurssiluettelo!T247)</f>
        <v/>
      </c>
      <c r="AW200" s="124" t="str">
        <f>IF(Resurssiluettelo!U247=0,"",Resurssiluettelo!U247)</f>
        <v/>
      </c>
      <c r="AX200" s="144" t="str">
        <f>IF(Resurssiluettelo!V247=0,"",Resurssiluettelo!V247)</f>
        <v/>
      </c>
    </row>
    <row r="201" spans="1:50">
      <c r="A201" s="179">
        <v>198</v>
      </c>
      <c r="B201" s="184" t="str">
        <f>IF(Y201="","",Resurssiluettelo!$G$1)</f>
        <v/>
      </c>
      <c r="C201" s="185" t="str">
        <f>IF(Y201="","",Resurssiluettelo!$H$14)</f>
        <v/>
      </c>
      <c r="D201" s="186" t="str">
        <f>IF(Y201="","",Resurssiluettelo!$I$14)</f>
        <v/>
      </c>
      <c r="E201" s="185" t="str">
        <f>IF(Y201="","",Resurssiluettelo!$J$14)</f>
        <v/>
      </c>
      <c r="F201" s="65" t="str">
        <f>IF(Y201="","",Resurssiluettelo!$N$14)</f>
        <v/>
      </c>
      <c r="G201" s="65" t="str">
        <f>IF(Y201="","",Resurssiluettelo!$O$14)</f>
        <v/>
      </c>
      <c r="H201" s="65" t="str">
        <f>IF(Resurssiluettelo!B248=0,"",Resurssiluettelo!B248)</f>
        <v/>
      </c>
      <c r="I201" s="65" t="str">
        <f>IF(Resurssiluettelo!C248=0,"",Resurssiluettelo!C248)</f>
        <v/>
      </c>
      <c r="J201" s="65" t="str">
        <f>IF(Resurssiluettelo!D248=0,"",Resurssiluettelo!D248)</f>
        <v/>
      </c>
      <c r="K201" s="74" t="str">
        <f>IF($J201="","",VLOOKUP($J201, Resurssiluettelo!$D$21:$X$40,Ohjeistus!K$98-1,FALSE))</f>
        <v/>
      </c>
      <c r="L201" s="74" t="str">
        <f>IF($J201="","",VLOOKUP($J201, Resurssiluettelo!$D$21:$X$40,Ohjeistus!L$98-1,FALSE))</f>
        <v/>
      </c>
      <c r="M201" s="74" t="str">
        <f>IF($J201="","",VLOOKUP($J201, Resurssiluettelo!$D$21:$X$40,Ohjeistus!M$98-1,FALSE))</f>
        <v/>
      </c>
      <c r="N201" s="74" t="str">
        <f>IF($J201="","",VLOOKUP($J201, Resurssiluettelo!$D$21:$X$40,Ohjeistus!N$98-1,FALSE))</f>
        <v/>
      </c>
      <c r="O201" s="74" t="str">
        <f>IF($J201="","",VLOOKUP($J201, Resurssiluettelo!$D$21:$X$40,Ohjeistus!O$98-1,FALSE))</f>
        <v/>
      </c>
      <c r="P201" s="74" t="str">
        <f>IF($J201="","",VLOOKUP($J201, Resurssiluettelo!$D$21:$X$40,Ohjeistus!P$98-1,FALSE))</f>
        <v/>
      </c>
      <c r="Q201" s="74" t="str">
        <f>IF($J201="",IF($I201="","",VLOOKUP($I201, Resurssiluettelo!$C$21:$X$40,Ohjeistus!Q$98,FALSE)),VLOOKUP($J201, Resurssiluettelo!$D$21:$X$40,Ohjeistus!Q$98-1,FALSE))</f>
        <v/>
      </c>
      <c r="R201" s="74" t="str">
        <f>IF($J201="",IF($I201="","",VLOOKUP($I201, Resurssiluettelo!$C$21:$X$40,Ohjeistus!R$98,FALSE)),VLOOKUP($J201, Resurssiluettelo!$D$21:$X$40,Ohjeistus!R$98-1,FALSE))</f>
        <v/>
      </c>
      <c r="S201" s="74" t="str">
        <f>IF($J201="",IF($I201="","",VLOOKUP($I201, Resurssiluettelo!$C$21:$X$40,Ohjeistus!S$98,FALSE)),VLOOKUP($J201, Resurssiluettelo!$D$21:$X$40,Ohjeistus!S$98-1,FALSE))</f>
        <v/>
      </c>
      <c r="T201" s="74" t="str">
        <f>IF($J201="",IF($I201="","",VLOOKUP($I201, Resurssiluettelo!$C$21:$X$40,Ohjeistus!T$98,FALSE)),VLOOKUP($J201, Resurssiluettelo!$D$21:$X$40,Ohjeistus!T$98-1,FALSE))</f>
        <v/>
      </c>
      <c r="U201" s="74" t="str">
        <f>IF($J201="","",VLOOKUP($J201, Resurssiluettelo!$D$21:$X$40,Ohjeistus!U$98-1,FALSE))</f>
        <v/>
      </c>
      <c r="V201" s="74" t="str">
        <f>IF($J201="","",VLOOKUP($J201, Resurssiluettelo!$D$21:$X$40,Ohjeistus!V$98-1,FALSE))</f>
        <v/>
      </c>
      <c r="W201" s="74" t="str">
        <f>IF($J201="","",VLOOKUP($J201, Resurssiluettelo!$D$21:$X$40,Ohjeistus!W$98-1,FALSE))</f>
        <v/>
      </c>
      <c r="X201" s="74" t="str">
        <f>IF($J201="","",VLOOKUP($J201, Resurssiluettelo!$D$21:$X$40,Ohjeistus!X$98-1,FALSE))</f>
        <v/>
      </c>
      <c r="Y201" s="159" t="str">
        <f>IF(Resurssiluettelo!E248=0,"",Resurssiluettelo!E248)</f>
        <v/>
      </c>
      <c r="Z201" s="74" t="str">
        <f>IF(Resurssiluettelo!F248=0,"",YEAR(Resurssiluettelo!F248)&amp;IF(MONTH(Resurssiluettelo!F248)&lt;10,"0","")&amp;MONTH(Resurssiluettelo!F248)&amp;IF(DAY(Resurssiluettelo!F248)&lt;10,"0","")&amp;DAY(Resurssiluettelo!F248))</f>
        <v/>
      </c>
      <c r="AA201" s="74" t="str">
        <f>IF(Resurssiluettelo!G248=0,"",Resurssiluettelo!G248)</f>
        <v/>
      </c>
      <c r="AB201" s="74" t="str">
        <f>IF(Resurssiluettelo!H248=0,"",Resurssiluettelo!H248)</f>
        <v/>
      </c>
      <c r="AC201" s="74" t="str">
        <f>IF(Resurssiluettelo!I248=0,"",Resurssiluettelo!I248)</f>
        <v/>
      </c>
      <c r="AD201" s="74" t="str">
        <f>IF(Resurssiluettelo!W248=0,"",Resurssiluettelo!W248)</f>
        <v/>
      </c>
      <c r="AE201" s="74" t="str">
        <f>IF(Resurssiluettelo!X248=0,"",Resurssiluettelo!X248)</f>
        <v/>
      </c>
      <c r="AF201" s="74" t="str">
        <f>IF(Resurssiluettelo!Y248=0,"",Resurssiluettelo!Y248)</f>
        <v/>
      </c>
      <c r="AG201" s="74" t="str">
        <f>IF(Resurssiluettelo!Z248=0,"",Resurssiluettelo!Z248)</f>
        <v/>
      </c>
      <c r="AH201" s="74" t="str">
        <f>IF(Resurssiluettelo!AA248=0,"",Resurssiluettelo!AA248)</f>
        <v/>
      </c>
      <c r="AI201" s="74" t="str">
        <f>IF(Resurssiluettelo!AB248=0,"",Resurssiluettelo!AB248)</f>
        <v/>
      </c>
      <c r="AJ201" s="74" t="str">
        <f>IF(Resurssiluettelo!AC248=0,"",Resurssiluettelo!AC248)</f>
        <v/>
      </c>
      <c r="AK201" s="74" t="str">
        <f>IF(Resurssiluettelo!AD248=0,"",Resurssiluettelo!AD248)</f>
        <v/>
      </c>
      <c r="AL201" s="74" t="str">
        <f>IF(Resurssiluettelo!J248=0,"",Resurssiluettelo!J248)</f>
        <v/>
      </c>
      <c r="AM201" s="124" t="str">
        <f>IF(Resurssiluettelo!K248=0,"",Resurssiluettelo!K248)</f>
        <v/>
      </c>
      <c r="AN201" s="124" t="str">
        <f>IF(Resurssiluettelo!L248=0,"",Resurssiluettelo!L248)</f>
        <v/>
      </c>
      <c r="AO201" s="124" t="str">
        <f>IF(Resurssiluettelo!M248=0,"",Resurssiluettelo!M248)</f>
        <v/>
      </c>
      <c r="AP201" s="128" t="str">
        <f>IF(Resurssiluettelo!N248=0,"",Resurssiluettelo!N248)</f>
        <v/>
      </c>
      <c r="AQ201" s="128" t="str">
        <f>IF(Resurssiluettelo!O248=0,"",Resurssiluettelo!O248)</f>
        <v/>
      </c>
      <c r="AR201" s="124" t="str">
        <f>IF(Resurssiluettelo!P248=0,"",Resurssiluettelo!P248)</f>
        <v/>
      </c>
      <c r="AS201" s="124" t="str">
        <f>IF(Resurssiluettelo!Q248=0,"",Resurssiluettelo!Q248)</f>
        <v/>
      </c>
      <c r="AT201" s="124" t="str">
        <f>IF(Resurssiluettelo!R248=0,"",Resurssiluettelo!R248)</f>
        <v/>
      </c>
      <c r="AU201" s="124" t="str">
        <f>IF(Resurssiluettelo!S248=0,"",Resurssiluettelo!S248)</f>
        <v/>
      </c>
      <c r="AV201" s="124" t="str">
        <f>IF(Resurssiluettelo!T248=0,"",Resurssiluettelo!T248)</f>
        <v/>
      </c>
      <c r="AW201" s="124" t="str">
        <f>IF(Resurssiluettelo!U248=0,"",Resurssiluettelo!U248)</f>
        <v/>
      </c>
      <c r="AX201" s="144" t="str">
        <f>IF(Resurssiluettelo!V248=0,"",Resurssiluettelo!V248)</f>
        <v/>
      </c>
    </row>
    <row r="202" spans="1:50">
      <c r="A202" s="179">
        <v>199</v>
      </c>
      <c r="B202" s="184" t="str">
        <f>IF(Y202="","",Resurssiluettelo!$G$1)</f>
        <v/>
      </c>
      <c r="C202" s="185" t="str">
        <f>IF(Y202="","",Resurssiluettelo!$H$14)</f>
        <v/>
      </c>
      <c r="D202" s="186" t="str">
        <f>IF(Y202="","",Resurssiluettelo!$I$14)</f>
        <v/>
      </c>
      <c r="E202" s="185" t="str">
        <f>IF(Y202="","",Resurssiluettelo!$J$14)</f>
        <v/>
      </c>
      <c r="F202" s="65" t="str">
        <f>IF(Y202="","",Resurssiluettelo!$N$14)</f>
        <v/>
      </c>
      <c r="G202" s="65" t="str">
        <f>IF(Y202="","",Resurssiluettelo!$O$14)</f>
        <v/>
      </c>
      <c r="H202" s="65" t="str">
        <f>IF(Resurssiluettelo!B249=0,"",Resurssiluettelo!B249)</f>
        <v/>
      </c>
      <c r="I202" s="65" t="str">
        <f>IF(Resurssiluettelo!C249=0,"",Resurssiluettelo!C249)</f>
        <v/>
      </c>
      <c r="J202" s="65" t="str">
        <f>IF(Resurssiluettelo!D249=0,"",Resurssiluettelo!D249)</f>
        <v/>
      </c>
      <c r="K202" s="74" t="str">
        <f>IF($J202="","",VLOOKUP($J202, Resurssiluettelo!$D$21:$X$40,Ohjeistus!K$98-1,FALSE))</f>
        <v/>
      </c>
      <c r="L202" s="74" t="str">
        <f>IF($J202="","",VLOOKUP($J202, Resurssiluettelo!$D$21:$X$40,Ohjeistus!L$98-1,FALSE))</f>
        <v/>
      </c>
      <c r="M202" s="74" t="str">
        <f>IF($J202="","",VLOOKUP($J202, Resurssiluettelo!$D$21:$X$40,Ohjeistus!M$98-1,FALSE))</f>
        <v/>
      </c>
      <c r="N202" s="74" t="str">
        <f>IF($J202="","",VLOOKUP($J202, Resurssiluettelo!$D$21:$X$40,Ohjeistus!N$98-1,FALSE))</f>
        <v/>
      </c>
      <c r="O202" s="74" t="str">
        <f>IF($J202="","",VLOOKUP($J202, Resurssiluettelo!$D$21:$X$40,Ohjeistus!O$98-1,FALSE))</f>
        <v/>
      </c>
      <c r="P202" s="74" t="str">
        <f>IF($J202="","",VLOOKUP($J202, Resurssiluettelo!$D$21:$X$40,Ohjeistus!P$98-1,FALSE))</f>
        <v/>
      </c>
      <c r="Q202" s="74" t="str">
        <f>IF($J202="",IF($I202="","",VLOOKUP($I202, Resurssiluettelo!$C$21:$X$40,Ohjeistus!Q$98,FALSE)),VLOOKUP($J202, Resurssiluettelo!$D$21:$X$40,Ohjeistus!Q$98-1,FALSE))</f>
        <v/>
      </c>
      <c r="R202" s="74" t="str">
        <f>IF($J202="",IF($I202="","",VLOOKUP($I202, Resurssiluettelo!$C$21:$X$40,Ohjeistus!R$98,FALSE)),VLOOKUP($J202, Resurssiluettelo!$D$21:$X$40,Ohjeistus!R$98-1,FALSE))</f>
        <v/>
      </c>
      <c r="S202" s="74" t="str">
        <f>IF($J202="",IF($I202="","",VLOOKUP($I202, Resurssiluettelo!$C$21:$X$40,Ohjeistus!S$98,FALSE)),VLOOKUP($J202, Resurssiluettelo!$D$21:$X$40,Ohjeistus!S$98-1,FALSE))</f>
        <v/>
      </c>
      <c r="T202" s="74" t="str">
        <f>IF($J202="",IF($I202="","",VLOOKUP($I202, Resurssiluettelo!$C$21:$X$40,Ohjeistus!T$98,FALSE)),VLOOKUP($J202, Resurssiluettelo!$D$21:$X$40,Ohjeistus!T$98-1,FALSE))</f>
        <v/>
      </c>
      <c r="U202" s="74" t="str">
        <f>IF($J202="","",VLOOKUP($J202, Resurssiluettelo!$D$21:$X$40,Ohjeistus!U$98-1,FALSE))</f>
        <v/>
      </c>
      <c r="V202" s="74" t="str">
        <f>IF($J202="","",VLOOKUP($J202, Resurssiluettelo!$D$21:$X$40,Ohjeistus!V$98-1,FALSE))</f>
        <v/>
      </c>
      <c r="W202" s="74" t="str">
        <f>IF($J202="","",VLOOKUP($J202, Resurssiluettelo!$D$21:$X$40,Ohjeistus!W$98-1,FALSE))</f>
        <v/>
      </c>
      <c r="X202" s="74" t="str">
        <f>IF($J202="","",VLOOKUP($J202, Resurssiluettelo!$D$21:$X$40,Ohjeistus!X$98-1,FALSE))</f>
        <v/>
      </c>
      <c r="Y202" s="159" t="str">
        <f>IF(Resurssiluettelo!E249=0,"",Resurssiluettelo!E249)</f>
        <v/>
      </c>
      <c r="Z202" s="74" t="str">
        <f>IF(Resurssiluettelo!F249=0,"",YEAR(Resurssiluettelo!F249)&amp;IF(MONTH(Resurssiluettelo!F249)&lt;10,"0","")&amp;MONTH(Resurssiluettelo!F249)&amp;IF(DAY(Resurssiluettelo!F249)&lt;10,"0","")&amp;DAY(Resurssiluettelo!F249))</f>
        <v/>
      </c>
      <c r="AA202" s="74" t="str">
        <f>IF(Resurssiluettelo!G249=0,"",Resurssiluettelo!G249)</f>
        <v/>
      </c>
      <c r="AB202" s="74" t="str">
        <f>IF(Resurssiluettelo!H249=0,"",Resurssiluettelo!H249)</f>
        <v/>
      </c>
      <c r="AC202" s="74" t="str">
        <f>IF(Resurssiluettelo!I249=0,"",Resurssiluettelo!I249)</f>
        <v/>
      </c>
      <c r="AD202" s="74" t="str">
        <f>IF(Resurssiluettelo!W249=0,"",Resurssiluettelo!W249)</f>
        <v/>
      </c>
      <c r="AE202" s="74" t="str">
        <f>IF(Resurssiluettelo!X249=0,"",Resurssiluettelo!X249)</f>
        <v/>
      </c>
      <c r="AF202" s="74" t="str">
        <f>IF(Resurssiluettelo!Y249=0,"",Resurssiluettelo!Y249)</f>
        <v/>
      </c>
      <c r="AG202" s="74" t="str">
        <f>IF(Resurssiluettelo!Z249=0,"",Resurssiluettelo!Z249)</f>
        <v/>
      </c>
      <c r="AH202" s="74" t="str">
        <f>IF(Resurssiluettelo!AA249=0,"",Resurssiluettelo!AA249)</f>
        <v/>
      </c>
      <c r="AI202" s="74" t="str">
        <f>IF(Resurssiluettelo!AB249=0,"",Resurssiluettelo!AB249)</f>
        <v/>
      </c>
      <c r="AJ202" s="74" t="str">
        <f>IF(Resurssiluettelo!AC249=0,"",Resurssiluettelo!AC249)</f>
        <v/>
      </c>
      <c r="AK202" s="74" t="str">
        <f>IF(Resurssiluettelo!AD249=0,"",Resurssiluettelo!AD249)</f>
        <v/>
      </c>
      <c r="AL202" s="74" t="str">
        <f>IF(Resurssiluettelo!J249=0,"",Resurssiluettelo!J249)</f>
        <v/>
      </c>
      <c r="AM202" s="124" t="str">
        <f>IF(Resurssiluettelo!K249=0,"",Resurssiluettelo!K249)</f>
        <v/>
      </c>
      <c r="AN202" s="124" t="str">
        <f>IF(Resurssiluettelo!L249=0,"",Resurssiluettelo!L249)</f>
        <v/>
      </c>
      <c r="AO202" s="124" t="str">
        <f>IF(Resurssiluettelo!M249=0,"",Resurssiluettelo!M249)</f>
        <v/>
      </c>
      <c r="AP202" s="128" t="str">
        <f>IF(Resurssiluettelo!N249=0,"",Resurssiluettelo!N249)</f>
        <v/>
      </c>
      <c r="AQ202" s="128" t="str">
        <f>IF(Resurssiluettelo!O249=0,"",Resurssiluettelo!O249)</f>
        <v/>
      </c>
      <c r="AR202" s="124" t="str">
        <f>IF(Resurssiluettelo!P249=0,"",Resurssiluettelo!P249)</f>
        <v/>
      </c>
      <c r="AS202" s="124" t="str">
        <f>IF(Resurssiluettelo!Q249=0,"",Resurssiluettelo!Q249)</f>
        <v/>
      </c>
      <c r="AT202" s="124" t="str">
        <f>IF(Resurssiluettelo!R249=0,"",Resurssiluettelo!R249)</f>
        <v/>
      </c>
      <c r="AU202" s="124" t="str">
        <f>IF(Resurssiluettelo!S249=0,"",Resurssiluettelo!S249)</f>
        <v/>
      </c>
      <c r="AV202" s="124" t="str">
        <f>IF(Resurssiluettelo!T249=0,"",Resurssiluettelo!T249)</f>
        <v/>
      </c>
      <c r="AW202" s="124" t="str">
        <f>IF(Resurssiluettelo!U249=0,"",Resurssiluettelo!U249)</f>
        <v/>
      </c>
      <c r="AX202" s="144" t="str">
        <f>IF(Resurssiluettelo!V249=0,"",Resurssiluettelo!V249)</f>
        <v/>
      </c>
    </row>
    <row r="203" spans="1:50">
      <c r="A203" s="179">
        <v>200</v>
      </c>
      <c r="B203" s="187" t="str">
        <f>IF(Y203="","",Resurssiluettelo!$G$1)</f>
        <v/>
      </c>
      <c r="C203" s="188" t="str">
        <f>IF(Y203="","",Resurssiluettelo!$H$14)</f>
        <v/>
      </c>
      <c r="D203" s="189" t="str">
        <f>IF(Y203="","",Resurssiluettelo!$I$14)</f>
        <v/>
      </c>
      <c r="E203" s="188" t="str">
        <f>IF(Y203="","",Resurssiluettelo!$J$14)</f>
        <v/>
      </c>
      <c r="F203" s="190" t="str">
        <f>IF(Y203="","",Resurssiluettelo!$N$14)</f>
        <v/>
      </c>
      <c r="G203" s="190" t="str">
        <f>IF(Y203="","",Resurssiluettelo!$O$14)</f>
        <v/>
      </c>
      <c r="H203" s="190" t="str">
        <f>IF(Resurssiluettelo!B250=0,"",Resurssiluettelo!B250)</f>
        <v/>
      </c>
      <c r="I203" s="190" t="str">
        <f>IF(Resurssiluettelo!C250=0,"",Resurssiluettelo!C250)</f>
        <v/>
      </c>
      <c r="J203" s="190" t="str">
        <f>IF(Resurssiluettelo!D250=0,"",Resurssiluettelo!D250)</f>
        <v/>
      </c>
      <c r="K203" s="191" t="str">
        <f>IF($J203="","",VLOOKUP($J203, Resurssiluettelo!$D$21:$X$40,Ohjeistus!K$98-1,FALSE))</f>
        <v/>
      </c>
      <c r="L203" s="191" t="str">
        <f>IF($J203="","",VLOOKUP($J203, Resurssiluettelo!$D$21:$X$40,Ohjeistus!L$98-1,FALSE))</f>
        <v/>
      </c>
      <c r="M203" s="191" t="str">
        <f>IF($J203="","",VLOOKUP($J203, Resurssiluettelo!$D$21:$X$40,Ohjeistus!M$98-1,FALSE))</f>
        <v/>
      </c>
      <c r="N203" s="191" t="str">
        <f>IF($J203="","",VLOOKUP($J203, Resurssiluettelo!$D$21:$X$40,Ohjeistus!N$98-1,FALSE))</f>
        <v/>
      </c>
      <c r="O203" s="191" t="str">
        <f>IF($J203="","",VLOOKUP($J203, Resurssiluettelo!$D$21:$X$40,Ohjeistus!O$98-1,FALSE))</f>
        <v/>
      </c>
      <c r="P203" s="191" t="str">
        <f>IF($J203="","",VLOOKUP($J203, Resurssiluettelo!$D$21:$X$40,Ohjeistus!P$98-1,FALSE))</f>
        <v/>
      </c>
      <c r="Q203" s="191" t="str">
        <f>IF($J203="",IF($I203="","",VLOOKUP($I203, Resurssiluettelo!$C$21:$X$40,Ohjeistus!Q$98,FALSE)),VLOOKUP($J203, Resurssiluettelo!$D$21:$X$40,Ohjeistus!Q$98-1,FALSE))</f>
        <v/>
      </c>
      <c r="R203" s="191" t="str">
        <f>IF($J203="",IF($I203="","",VLOOKUP($I203, Resurssiluettelo!$C$21:$X$40,Ohjeistus!R$98,FALSE)),VLOOKUP($J203, Resurssiluettelo!$D$21:$X$40,Ohjeistus!R$98-1,FALSE))</f>
        <v/>
      </c>
      <c r="S203" s="191" t="str">
        <f>IF($J203="",IF($I203="","",VLOOKUP($I203, Resurssiluettelo!$C$21:$X$40,Ohjeistus!S$98,FALSE)),VLOOKUP($J203, Resurssiluettelo!$D$21:$X$40,Ohjeistus!S$98-1,FALSE))</f>
        <v/>
      </c>
      <c r="T203" s="191" t="str">
        <f>IF($J203="",IF($I203="","",VLOOKUP($I203, Resurssiluettelo!$C$21:$X$40,Ohjeistus!T$98,FALSE)),VLOOKUP($J203, Resurssiluettelo!$D$21:$X$40,Ohjeistus!T$98-1,FALSE))</f>
        <v/>
      </c>
      <c r="U203" s="191" t="str">
        <f>IF($J203="","",VLOOKUP($J203, Resurssiluettelo!$D$21:$X$40,Ohjeistus!U$98-1,FALSE))</f>
        <v/>
      </c>
      <c r="V203" s="191" t="str">
        <f>IF($J203="","",VLOOKUP($J203, Resurssiluettelo!$D$21:$X$40,Ohjeistus!V$98-1,FALSE))</f>
        <v/>
      </c>
      <c r="W203" s="191" t="str">
        <f>IF($J203="","",VLOOKUP($J203, Resurssiluettelo!$D$21:$X$40,Ohjeistus!W$98-1,FALSE))</f>
        <v/>
      </c>
      <c r="X203" s="191" t="str">
        <f>IF($J203="","",VLOOKUP($J203, Resurssiluettelo!$D$21:$X$40,Ohjeistus!X$98-1,FALSE))</f>
        <v/>
      </c>
      <c r="Y203" s="192" t="str">
        <f>IF(Resurssiluettelo!E250=0,"",Resurssiluettelo!E250)</f>
        <v/>
      </c>
      <c r="Z203" s="191" t="str">
        <f>IF(Resurssiluettelo!F250=0,"",YEAR(Resurssiluettelo!F250)&amp;IF(MONTH(Resurssiluettelo!F250)&lt;10,"0","")&amp;MONTH(Resurssiluettelo!F250)&amp;IF(DAY(Resurssiluettelo!F250)&lt;10,"0","")&amp;DAY(Resurssiluettelo!F250))</f>
        <v/>
      </c>
      <c r="AA203" s="191" t="str">
        <f>IF(Resurssiluettelo!G250=0,"",Resurssiluettelo!G250)</f>
        <v/>
      </c>
      <c r="AB203" s="191" t="str">
        <f>IF(Resurssiluettelo!H250=0,"",Resurssiluettelo!H250)</f>
        <v/>
      </c>
      <c r="AC203" s="191" t="str">
        <f>IF(Resurssiluettelo!I250=0,"",Resurssiluettelo!I250)</f>
        <v/>
      </c>
      <c r="AD203" s="191" t="str">
        <f>IF(Resurssiluettelo!W250=0,"",Resurssiluettelo!W250)</f>
        <v/>
      </c>
      <c r="AE203" s="191" t="str">
        <f>IF(Resurssiluettelo!X250=0,"",Resurssiluettelo!X250)</f>
        <v/>
      </c>
      <c r="AF203" s="191" t="str">
        <f>IF(Resurssiluettelo!Y250=0,"",Resurssiluettelo!Y250)</f>
        <v/>
      </c>
      <c r="AG203" s="191" t="str">
        <f>IF(Resurssiluettelo!Z250=0,"",Resurssiluettelo!Z250)</f>
        <v/>
      </c>
      <c r="AH203" s="191" t="str">
        <f>IF(Resurssiluettelo!AA250=0,"",Resurssiluettelo!AA250)</f>
        <v/>
      </c>
      <c r="AI203" s="191" t="str">
        <f>IF(Resurssiluettelo!AB250=0,"",Resurssiluettelo!AB250)</f>
        <v/>
      </c>
      <c r="AJ203" s="191" t="str">
        <f>IF(Resurssiluettelo!AC250=0,"",Resurssiluettelo!AC250)</f>
        <v/>
      </c>
      <c r="AK203" s="191" t="str">
        <f>IF(Resurssiluettelo!AD250=0,"",Resurssiluettelo!AD250)</f>
        <v/>
      </c>
      <c r="AL203" s="191" t="str">
        <f>IF(Resurssiluettelo!J250=0,"",Resurssiluettelo!J250)</f>
        <v/>
      </c>
      <c r="AM203" s="193" t="str">
        <f>IF(Resurssiluettelo!K250=0,"",Resurssiluettelo!K250)</f>
        <v/>
      </c>
      <c r="AN203" s="193" t="str">
        <f>IF(Resurssiluettelo!L250=0,"",Resurssiluettelo!L250)</f>
        <v/>
      </c>
      <c r="AO203" s="193" t="str">
        <f>IF(Resurssiluettelo!M250=0,"",Resurssiluettelo!M250)</f>
        <v/>
      </c>
      <c r="AP203" s="194" t="str">
        <f>IF(Resurssiluettelo!N250=0,"",Resurssiluettelo!N250)</f>
        <v/>
      </c>
      <c r="AQ203" s="194" t="str">
        <f>IF(Resurssiluettelo!O250=0,"",Resurssiluettelo!O250)</f>
        <v/>
      </c>
      <c r="AR203" s="193" t="str">
        <f>IF(Resurssiluettelo!P250=0,"",Resurssiluettelo!P250)</f>
        <v/>
      </c>
      <c r="AS203" s="193" t="str">
        <f>IF(Resurssiluettelo!Q250=0,"",Resurssiluettelo!Q250)</f>
        <v/>
      </c>
      <c r="AT203" s="193" t="str">
        <f>IF(Resurssiluettelo!R250=0,"",Resurssiluettelo!R250)</f>
        <v/>
      </c>
      <c r="AU203" s="193" t="str">
        <f>IF(Resurssiluettelo!S250=0,"",Resurssiluettelo!S250)</f>
        <v/>
      </c>
      <c r="AV203" s="193" t="str">
        <f>IF(Resurssiluettelo!T250=0,"",Resurssiluettelo!T250)</f>
        <v/>
      </c>
      <c r="AW203" s="193" t="str">
        <f>IF(Resurssiluettelo!U250=0,"",Resurssiluettelo!U250)</f>
        <v/>
      </c>
      <c r="AX203" s="195" t="str">
        <f>IF(Resurssiluettelo!V250=0,"",Resurssiluettelo!V250)</f>
        <v/>
      </c>
    </row>
  </sheetData>
  <sheetProtection algorithmName="SHA-512" hashValue="mlEKj5090hzj5mtygA4Wx205t6Nvjy/WWHZTVFu6NhQOuYLCnM4BzMz6fA8p3CY1SHbgOb3xRPuezEX0KC/VnA==" saltValue="wZDixgZhXZ9NVECAz3sOpA==" spinCount="100000" sheet="1" objects="1" scenarios="1"/>
  <mergeCells count="4">
    <mergeCell ref="C2:G2"/>
    <mergeCell ref="Y2:AL2"/>
    <mergeCell ref="H2:X2"/>
    <mergeCell ref="AM2:AX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TyontekijaIlmoitus_vienti">
                <anchor moveWithCells="1">
                  <from>
                    <xdr:col>1</xdr:col>
                    <xdr:colOff>38100</xdr:colOff>
                    <xdr:row>1</xdr:row>
                    <xdr:rowOff>28575</xdr:rowOff>
                  </from>
                  <to>
                    <xdr:col>1</xdr:col>
                    <xdr:colOff>819150</xdr:colOff>
                    <xdr:row>1</xdr:row>
                    <xdr:rowOff>247650</xdr:rowOff>
                  </to>
                </anchor>
              </controlPr>
            </control>
          </mc:Choice>
        </mc:AlternateContent>
      </controls>
    </mc:Choice>
  </mc:AlternateContent>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A287AAE4AB4A4C892350942A2105EA" ma:contentTypeVersion="1" ma:contentTypeDescription="Create a new document." ma:contentTypeScope="" ma:versionID="9c1f5ec15843c64a6fa364801d555b32">
  <xsd:schema xmlns:xsd="http://www.w3.org/2001/XMLSchema" xmlns:xs="http://www.w3.org/2001/XMLSchema" xmlns:p="http://schemas.microsoft.com/office/2006/metadata/properties" xmlns:ns1="http://schemas.microsoft.com/sharepoint/v3" xmlns:ns2="beada738-1b77-42a0-8422-f2bb3e38d9f2" targetNamespace="http://schemas.microsoft.com/office/2006/metadata/properties" ma:root="true" ma:fieldsID="793cf13929953198566ea71238b910f2" ns1:_="" ns2:_="">
    <xsd:import namespace="http://schemas.microsoft.com/sharepoint/v3"/>
    <xsd:import namespace="beada738-1b77-42a0-8422-f2bb3e38d9f2"/>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hidden="true" ma:internalName="PublishingStartDate">
      <xsd:simpleType>
        <xsd:restriction base="dms:Unknown"/>
      </xsd:simpleType>
    </xsd:element>
    <xsd:element name="PublishingExpirationDate" ma:index="12"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ada738-1b77-42a0-8422-f2bb3e38d9f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beada738-1b77-42a0-8422-f2bb3e38d9f2">JNFNNV7Y4V4Y-2195-13</_dlc_DocId>
    <_dlc_DocIdUrl xmlns="beada738-1b77-42a0-8422-f2bb3e38d9f2">
      <Url>http://internet-edit.group.upm.com/EN/ABOUT-UPM/upm-supplier/_layouts/DocIdRedir.aspx?ID=JNFNNV7Y4V4Y-2195-13</Url>
      <Description>JNFNNV7Y4V4Y-2195-13</Description>
    </_dlc_DocIdUrl>
  </documentManagement>
</p:properties>
</file>

<file path=customXml/itemProps1.xml><?xml version="1.0" encoding="utf-8"?>
<ds:datastoreItem xmlns:ds="http://schemas.openxmlformats.org/officeDocument/2006/customXml" ds:itemID="{E300F131-1462-4400-9E60-6B562F7A7D7A}">
  <ds:schemaRefs>
    <ds:schemaRef ds:uri="http://schemas.microsoft.com/sharepoint/v3/contenttype/forms"/>
  </ds:schemaRefs>
</ds:datastoreItem>
</file>

<file path=customXml/itemProps2.xml><?xml version="1.0" encoding="utf-8"?>
<ds:datastoreItem xmlns:ds="http://schemas.openxmlformats.org/officeDocument/2006/customXml" ds:itemID="{A58EDF7E-71B9-49F6-8BB3-95D850FC0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ada738-1b77-42a0-8422-f2bb3e38d9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89B9A-0454-43DD-943C-46A393A5B4E5}">
  <ds:schemaRefs>
    <ds:schemaRef ds:uri="http://schemas.microsoft.com/sharepoint/events"/>
  </ds:schemaRefs>
</ds:datastoreItem>
</file>

<file path=customXml/itemProps4.xml><?xml version="1.0" encoding="utf-8"?>
<ds:datastoreItem xmlns:ds="http://schemas.openxmlformats.org/officeDocument/2006/customXml" ds:itemID="{E0F2FB48-1FF9-423C-A0CE-1B245B6BFD3E}">
  <ds:schemaRefs>
    <ds:schemaRef ds:uri="http://www.w3.org/XML/1998/namespace"/>
    <ds:schemaRef ds:uri="beada738-1b77-42a0-8422-f2bb3e38d9f2"/>
    <ds:schemaRef ds:uri="http://purl.org/dc/terms/"/>
    <ds:schemaRef ds:uri="http://purl.org/dc/dcmitype/"/>
    <ds:schemaRef ds:uri="http://purl.org/dc/elements/1.1/"/>
    <ds:schemaRef ds:uri="http://schemas.microsoft.com/sharepoint/v3"/>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Resurssiluettelo</vt:lpstr>
      <vt:lpstr>Rekisteriseloste</vt:lpstr>
      <vt:lpstr>Ohjeistus</vt:lpstr>
      <vt:lpstr>Rekisteristä vastaavat henkilöt</vt:lpstr>
      <vt:lpstr>Työntekijätiedot kooste</vt:lpstr>
      <vt:lpstr>Rekisteriseloste!Print_Area</vt:lpstr>
      <vt:lpstr>Resurssiluettelo!Print_Area</vt:lpstr>
      <vt:lpstr>Resurssiluettelo!Print_Titles</vt:lpstr>
    </vt:vector>
  </TitlesOfParts>
  <Company>UPM-Kymmene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Tero Junkkari</dc:creator>
  <cp:lastModifiedBy>Linda Silvennoinen, UPM</cp:lastModifiedBy>
  <cp:lastPrinted>2014-09-01T05:22:58Z</cp:lastPrinted>
  <dcterms:created xsi:type="dcterms:W3CDTF">2004-02-23T14:23:42Z</dcterms:created>
  <dcterms:modified xsi:type="dcterms:W3CDTF">2019-02-11T07:54:15Z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Resurssointi - toimittajien yhteystiedot ja varatut resurssit (ver.A 4.5.2010).xls</vt:lpwstr>
  </property>
  <property fmtid="{D5CDD505-2E9C-101B-9397-08002B2CF9AE}" pid="3" name="_NewReviewCycle">
    <vt:lpwstr/>
  </property>
  <property fmtid="{D5CDD505-2E9C-101B-9397-08002B2CF9AE}" pid="4" name="ContentTypeId">
    <vt:lpwstr>0x01010001A287AAE4AB4A4C892350942A2105EA</vt:lpwstr>
  </property>
  <property fmtid="{D5CDD505-2E9C-101B-9397-08002B2CF9AE}" pid="5" name="_dlc_DocIdItemGuid">
    <vt:lpwstr>a53253cb-d230-493e-83ca-946cc0ddf979</vt:lpwstr>
  </property>
</Properties>
</file>